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no\Desktop\"/>
    </mc:Choice>
  </mc:AlternateContent>
  <xr:revisionPtr revIDLastSave="0" documentId="8_{9D4C1B08-3419-4A92-89B5-DB59A2FC7DE7}" xr6:coauthVersionLast="40" xr6:coauthVersionMax="40" xr10:uidLastSave="{00000000-0000-0000-0000-000000000000}"/>
  <bookViews>
    <workbookView xWindow="-120" yWindow="-120" windowWidth="29040" windowHeight="15840"/>
  </bookViews>
  <sheets>
    <sheet name="8. Rozpočet s výkazom výmer a p" sheetId="1" r:id="rId1"/>
  </sheets>
  <definedNames>
    <definedName name="_xlnm.Print_Titles" localSheetId="0">'8. Rozpočet s výkazom výmer a p'!$1:$10</definedName>
  </definedNames>
  <calcPr calcId="181029" fullCalcOnLoad="1" calcOnSave="0"/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20" i="1"/>
  <c r="H21" i="1"/>
  <c r="H22" i="1"/>
  <c r="H23" i="1"/>
  <c r="H24" i="1"/>
  <c r="H13" i="1"/>
  <c r="H12" i="1" s="1"/>
  <c r="H25" i="1" s="1"/>
  <c r="H19" i="1"/>
</calcChain>
</file>

<file path=xl/sharedStrings.xml><?xml version="1.0" encoding="utf-8"?>
<sst xmlns="http://schemas.openxmlformats.org/spreadsheetml/2006/main" count="78" uniqueCount="61">
  <si>
    <t>ROZPOČET S VÝKAZOM VÝMER</t>
  </si>
  <si>
    <t>Stavba:   Bikepark Spišská Belá</t>
  </si>
  <si>
    <t xml:space="preserve">JKSO:   </t>
  </si>
  <si>
    <t xml:space="preserve">EČO:   </t>
  </si>
  <si>
    <t xml:space="preserve">Objednávateľ:   </t>
  </si>
  <si>
    <t xml:space="preserve">Spracoval:   </t>
  </si>
  <si>
    <t xml:space="preserve">Zhotoviteľ:   </t>
  </si>
  <si>
    <t>P.Č.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</si>
  <si>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</si>
  <si>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</si>
  <si>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</si>
  <si>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</si>
  <si>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</si>
  <si>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</si>
  <si>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</si>
  <si>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</si>
  <si>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</si>
  <si>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</si>
  <si>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</si>
  <si>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</si>
  <si>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</si>
  <si>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</si>
  <si>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</si>
  <si>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</si>
  <si>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>Práce a dodávky HSV</t>
  </si>
  <si>
    <t>Zemné práce</t>
  </si>
  <si>
    <t>001</t>
  </si>
  <si>
    <t>m3</t>
  </si>
  <si>
    <t>583</t>
  </si>
  <si>
    <t>5833721000</t>
  </si>
  <si>
    <t>Zemina/kamenivo drvené (2:1)</t>
  </si>
  <si>
    <t>t</t>
  </si>
  <si>
    <t>171101104</t>
  </si>
  <si>
    <t>Uloženie sypaniny do násypu  súdržnej horniny s mierou zhutnenia nad 100 do 102 % podľa Proctor-Standard</t>
  </si>
  <si>
    <t>182201101</t>
  </si>
  <si>
    <t>Svahovanie trvalých svahov v násype do projektovaných profilov</t>
  </si>
  <si>
    <t>m2</t>
  </si>
  <si>
    <t>182301123</t>
  </si>
  <si>
    <t>Rozprestretie ornice na svahoch so sklonom nad 1:5, plocha do 500 m2,hr.nad 150 do 200 mm</t>
  </si>
  <si>
    <t>231</t>
  </si>
  <si>
    <t>183403153</t>
  </si>
  <si>
    <t>Obrobenie pôdy hrabaním v rovine alebo na svahu do 1:5</t>
  </si>
  <si>
    <t>183403353</t>
  </si>
  <si>
    <t>Obrobenie pôdy hrabaním na svahu nad 1:2 do 1:1</t>
  </si>
  <si>
    <t>Komunikácie</t>
  </si>
  <si>
    <t>221</t>
  </si>
  <si>
    <t>564831111R</t>
  </si>
  <si>
    <t>Ručné rozprestrenie a tvarovanie podkladovej vrstvy z asfaltového recyklátu  0-32  vo svahoch do 1:2 so zhutnením, hr.po zhutnení 200 mm</t>
  </si>
  <si>
    <t>564831111S</t>
  </si>
  <si>
    <t>Ručné rozprestrenie a tvarovanie podkladovej vrstvy z asfaltového recyklátu  0-32  vo svahoch nad 1:2 so zhutnením, hr.po zhutnení 200 mm</t>
  </si>
  <si>
    <t>5834522710</t>
  </si>
  <si>
    <t>Asfaltový recyklát, frakcia 0-32</t>
  </si>
  <si>
    <t>564811111</t>
  </si>
  <si>
    <t>Kryt zvápencovej drvy frakcie 0-4mm s rozprestrením a zhutnením, hr.po zhutnení 50 mm</t>
  </si>
  <si>
    <t>Celkom</t>
  </si>
  <si>
    <t>Mesto Spišská Belá</t>
  </si>
  <si>
    <t>577161412R</t>
  </si>
  <si>
    <t>Betón asfaltový s ručným rozprestrením vo svahoch do 1:2 a zhutnením, po zhutnení II.tr., strednozrnný AC11 (ABS) hr.70mm</t>
  </si>
  <si>
    <t xml:space="preserve">Dátum:   </t>
  </si>
  <si>
    <t>Ing. Ján Gontkovský</t>
  </si>
  <si>
    <t>Objekt:   SO.01 Základná pumptracková dráha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</si>
</sst>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#,##0;\-#,##0"/>
    <numFmt numFmtId="173" formatCode="#,##0.000;\-#,##0.000"/>
    <numFmt numFmtId="175" formatCode="#,##0.00;\-#,##0.00"/>
  </numFmts>
  <fonts count="11">
    <font>
      <sz val="8"/>
      <name val="MS Sans Serif"/>
      <charset val="1"/>
    </font>
    <font>
      <b/>
      <sz val="14"/>
      <color indexed="10"/>
      <name val="Arial CE"/>
      <charset val="238"/>
    </font>
    <font>
      <sz val="7"/>
      <name val="Arial CE"/>
      <charset val="238"/>
    </font>
    <font>
      <b/>
      <sz val="8"/>
      <name val="Arial CE"/>
      <charset val="238"/>
    </font>
    <font>
      <sz val="8"/>
      <name val="Arial CE"/>
      <family val="2"/>
      <charset val="238"/>
    </font>
    <font>
      <sz val="8"/>
      <name val="Arial CYR"/>
      <charset val="238"/>
    </font>
    <font>
      <b/>
      <sz val="9"/>
      <color indexed="18"/>
      <name val="Arial CE"/>
      <family val="2"/>
      <charset val="238"/>
    </font>
    <font>
      <b/>
      <u/>
      <sz val="8"/>
      <color indexed="10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43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172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 wrapText="1"/>
      <protection locked="0"/>
    </xf>
    <xf numFmtId="173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/>
      <protection locked="0"/>
    </xf>
    <xf numFmtId="0" fontId="1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5" fillId="0" borderId="1" xfId="0" applyFont="1" applyFill="1" applyBorder="1" applyAlignment="1" applyProtection="1">
      <alignment horizontal="center" vertical="center" wrapText="1"/>
    </xf>
    <xf numFmtId="172" fontId="6" fillId="0" borderId="0" xfId="0" applyNumberFormat="1" applyFont="1" applyFill="1" applyAlignment="1">
      <alignment horizontal="right"/>
      <protection locked="0"/>
    </xf>
    <xf numFmtId="0" fontId="6" fillId="0" borderId="0" xfId="0" applyFont="1" applyFill="1" applyAlignment="1">
      <alignment horizontal="left" wrapText="1"/>
      <protection locked="0"/>
    </xf>
    <xf numFmtId="173" fontId="6" fillId="0" borderId="0" xfId="0" applyNumberFormat="1" applyFont="1" applyFill="1" applyAlignment="1">
      <alignment horizontal="right"/>
      <protection locked="0"/>
    </xf>
    <xf numFmtId="172" fontId="3" fillId="0" borderId="0" xfId="0" applyNumberFormat="1" applyFont="1" applyFill="1" applyAlignment="1">
      <alignment horizontal="right"/>
      <protection locked="0"/>
    </xf>
    <xf numFmtId="0" fontId="3" fillId="0" borderId="0" xfId="0" applyFont="1" applyFill="1" applyAlignment="1">
      <alignment horizontal="left" wrapText="1"/>
      <protection locked="0"/>
    </xf>
    <xf numFmtId="173" fontId="3" fillId="0" borderId="0" xfId="0" applyNumberFormat="1" applyFont="1" applyFill="1" applyAlignment="1">
      <alignment horizontal="right"/>
      <protection locked="0"/>
    </xf>
    <xf numFmtId="172" fontId="4" fillId="0" borderId="2" xfId="0" applyNumberFormat="1" applyFont="1" applyFill="1" applyBorder="1" applyAlignment="1">
      <alignment horizontal="right"/>
      <protection locked="0"/>
    </xf>
    <xf numFmtId="0" fontId="4" fillId="0" borderId="3" xfId="0" applyFont="1" applyFill="1" applyBorder="1" applyAlignment="1">
      <alignment horizontal="left" wrapText="1"/>
      <protection locked="0"/>
    </xf>
    <xf numFmtId="173" fontId="4" fillId="0" borderId="3" xfId="0" applyNumberFormat="1" applyFont="1" applyFill="1" applyBorder="1" applyAlignment="1">
      <alignment horizontal="right"/>
      <protection locked="0"/>
    </xf>
    <xf numFmtId="172" fontId="4" fillId="0" borderId="4" xfId="0" applyNumberFormat="1" applyFont="1" applyFill="1" applyBorder="1" applyAlignment="1">
      <alignment horizontal="right"/>
      <protection locked="0"/>
    </xf>
    <xf numFmtId="0" fontId="4" fillId="0" borderId="5" xfId="0" applyFont="1" applyFill="1" applyBorder="1" applyAlignment="1">
      <alignment horizontal="left" wrapText="1"/>
      <protection locked="0"/>
    </xf>
    <xf numFmtId="173" fontId="4" fillId="0" borderId="5" xfId="0" applyNumberFormat="1" applyFont="1" applyFill="1" applyBorder="1" applyAlignment="1">
      <alignment horizontal="right"/>
      <protection locked="0"/>
    </xf>
    <xf numFmtId="172" fontId="4" fillId="0" borderId="6" xfId="0" applyNumberFormat="1" applyFont="1" applyFill="1" applyBorder="1" applyAlignment="1">
      <alignment horizontal="right"/>
      <protection locked="0"/>
    </xf>
    <xf numFmtId="0" fontId="4" fillId="0" borderId="7" xfId="0" applyFont="1" applyFill="1" applyBorder="1" applyAlignment="1">
      <alignment horizontal="left" wrapText="1"/>
      <protection locked="0"/>
    </xf>
    <xf numFmtId="173" fontId="4" fillId="0" borderId="7" xfId="0" applyNumberFormat="1" applyFont="1" applyFill="1" applyBorder="1" applyAlignment="1">
      <alignment horizontal="right"/>
      <protection locked="0"/>
    </xf>
    <xf numFmtId="172" fontId="4" fillId="0" borderId="8" xfId="0" applyNumberFormat="1" applyFont="1" applyFill="1" applyBorder="1" applyAlignment="1">
      <alignment horizontal="right"/>
      <protection locked="0"/>
    </xf>
    <xf numFmtId="0" fontId="4" fillId="0" borderId="9" xfId="0" applyFont="1" applyFill="1" applyBorder="1" applyAlignment="1">
      <alignment horizontal="left" wrapText="1"/>
      <protection locked="0"/>
    </xf>
    <xf numFmtId="173" fontId="4" fillId="0" borderId="9" xfId="0" applyNumberFormat="1" applyFont="1" applyFill="1" applyBorder="1" applyAlignment="1">
      <alignment horizontal="right"/>
      <protection locked="0"/>
    </xf>
    <xf numFmtId="172" fontId="7" fillId="0" borderId="0" xfId="0" applyNumberFormat="1" applyFont="1" applyFill="1" applyAlignment="1">
      <alignment horizontal="right"/>
      <protection locked="0"/>
    </xf>
    <xf numFmtId="0" fontId="7" fillId="0" borderId="0" xfId="0" applyFont="1" applyFill="1" applyAlignment="1">
      <alignment horizontal="left" wrapText="1"/>
      <protection locked="0"/>
    </xf>
    <xf numFmtId="173" fontId="7" fillId="0" borderId="0" xfId="0" applyNumberFormat="1" applyFont="1" applyFill="1" applyAlignment="1">
      <alignment horizontal="right"/>
      <protection locked="0"/>
    </xf>
    <xf numFmtId="0" fontId="8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172" fontId="10" fillId="0" borderId="8" xfId="0" applyNumberFormat="1" applyFont="1" applyFill="1" applyBorder="1" applyAlignment="1">
      <alignment horizontal="right"/>
      <protection locked="0"/>
    </xf>
    <xf numFmtId="0" fontId="10" fillId="0" borderId="9" xfId="0" applyFont="1" applyFill="1" applyBorder="1" applyAlignment="1">
      <alignment horizontal="left" wrapText="1"/>
      <protection locked="0"/>
    </xf>
    <xf numFmtId="173" fontId="10" fillId="0" borderId="9" xfId="0" applyNumberFormat="1" applyFont="1" applyFill="1" applyBorder="1" applyAlignment="1">
      <alignment horizontal="right"/>
      <protection locked="0"/>
    </xf>
    <xf numFmtId="173" fontId="10" fillId="0" borderId="10" xfId="0" applyNumberFormat="1" applyFont="1" applyFill="1" applyBorder="1" applyAlignment="1">
      <alignment horizontal="right"/>
      <protection locked="0"/>
    </xf>
    <xf numFmtId="173" fontId="0" fillId="0" borderId="0" xfId="0" applyNumberFormat="1" applyAlignment="1">
      <alignment horizontal="left" vertical="top"/>
      <protection locked="0"/>
    </xf>
    <xf numFmtId="14" fontId="2" fillId="0" borderId="0" xfId="0" applyNumberFormat="1" applyFont="1" applyFill="1" applyAlignment="1" applyProtection="1">
      <alignment horizontal="left"/>
    </xf>
    <xf numFmtId="173" fontId="3" fillId="0" borderId="10" xfId="0" applyNumberFormat="1" applyFont="1" applyFill="1" applyBorder="1" applyAlignment="1">
      <alignment horizontal="right"/>
      <protection locked="0"/>
    </xf>
    <xf numFmtId="175" fontId="7" fillId="0" borderId="0" xfId="0" applyNumberFormat="1" applyFont="1" applyFill="1" applyAlignment="1">
      <alignment horizontal="right"/>
      <protection locked="0"/>
    </xf>
    <xf numFmtId="0" fontId="3" fillId="0" borderId="0" xfId="0" applyFont="1" applyFill="1" applyAlignment="1" applyProtection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tabSelected="1" workbookViewId="0">
      <pane ySplit="10" topLeftCell="A11" activePane="bottomLeft" state="frozenSplit"/>
      <selection pane="bottomLeft" activeCell="G25" sqref="G25"/>
    </sheetView>
  </sheetViews>
  <sheetFormatPr defaultColWidth="10.5" defaultRowHeight="12" customHeight="1"/>
  <cols>
    <col min="1" max="1" width="7.5" style="2" customWidth="1"/>
    <col min="2" max="2" width="6.5" style="3" customWidth="1"/>
    <col min="3" max="3" width="14.6640625" style="3" customWidth="1"/>
    <col min="4" max="4" width="48.5" style="3" customWidth="1"/>
    <col min="5" max="5" width="5.6640625" style="3" customWidth="1"/>
    <col min="6" max="7" width="10.83203125" style="4" customWidth="1"/>
    <col min="8" max="8" width="14.5" style="4" customWidth="1"/>
    <col min="9" max="16384" width="10.5" style="1"/>
  </cols>
  <sheetData>
    <row r="1" spans="1:12" s="5" customFormat="1" ht="19.5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12" s="5" customFormat="1" ht="12.75" customHeight="1">
      <c r="A2" s="8" t="s">
        <v>1</v>
      </c>
      <c r="B2" s="9"/>
      <c r="C2" s="9"/>
      <c r="D2" s="9"/>
      <c r="E2" s="9"/>
      <c r="F2" s="9"/>
      <c r="G2" s="7"/>
      <c r="H2" s="7"/>
    </row>
    <row r="3" spans="1:12" s="5" customFormat="1" ht="12.75" customHeight="1">
      <c r="A3" s="33" t="s">
        <v>60</v>
      </c>
      <c r="B3" s="9"/>
      <c r="C3" s="9"/>
      <c r="D3" s="9"/>
      <c r="E3" s="9"/>
      <c r="F3" s="9" t="s">
        <v>2</v>
      </c>
      <c r="G3" s="7"/>
      <c r="H3" s="7"/>
    </row>
    <row r="4" spans="1:12" s="5" customFormat="1" ht="12.75" customHeight="1">
      <c r="A4" s="42"/>
      <c r="B4" s="42"/>
      <c r="C4" s="8"/>
      <c r="D4" s="9"/>
      <c r="E4" s="9"/>
      <c r="F4" s="9" t="s">
        <v>3</v>
      </c>
      <c r="G4" s="7"/>
      <c r="H4" s="7"/>
    </row>
    <row r="5" spans="1:12" s="5" customFormat="1" ht="12.75" customHeight="1">
      <c r="A5" s="9" t="s">
        <v>4</v>
      </c>
      <c r="B5" s="9"/>
      <c r="C5" s="9" t="s">
        <v>55</v>
      </c>
      <c r="D5" s="9"/>
      <c r="E5" s="9"/>
      <c r="F5" s="9" t="s">
        <v>5</v>
      </c>
      <c r="G5" s="32" t="s">
        <v>59</v>
      </c>
      <c r="H5" s="7"/>
    </row>
    <row r="6" spans="1:12" s="5" customFormat="1" ht="12.75" customHeight="1">
      <c r="A6" s="9" t="s">
        <v>6</v>
      </c>
      <c r="B6" s="9"/>
      <c r="C6" s="9"/>
      <c r="D6" s="9"/>
      <c r="E6" s="9"/>
      <c r="F6" s="9" t="s">
        <v>58</v>
      </c>
      <c r="G6" s="39">
        <v>43150</v>
      </c>
      <c r="H6" s="7"/>
    </row>
    <row r="7" spans="1:12" s="5" customFormat="1" ht="6" customHeight="1">
      <c r="A7" s="7"/>
      <c r="B7" s="7"/>
      <c r="C7" s="7"/>
      <c r="D7" s="7"/>
      <c r="E7" s="7"/>
      <c r="F7" s="7"/>
      <c r="G7" s="7"/>
      <c r="H7" s="7"/>
    </row>
    <row r="8" spans="1:12" s="5" customFormat="1" ht="25.5" customHeight="1">
      <c r="A8" s="10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</row>
    <row r="9" spans="1:12" s="5" customFormat="1" ht="12.75" customHeight="1">
      <c r="A9" s="10" t="s">
        <v>15</v>
      </c>
      <c r="B9" s="10" t="s">
        <v>16</v>
      </c>
      <c r="C9" s="10" t="s">
        <v>17</v>
      </c>
      <c r="D9" s="10" t="s">
        <v>18</v>
      </c>
      <c r="E9" s="10" t="s">
        <v>19</v>
      </c>
      <c r="F9" s="10" t="s">
        <v>20</v>
      </c>
      <c r="G9" s="10" t="s">
        <v>21</v>
      </c>
      <c r="H9" s="10" t="s">
        <v>22</v>
      </c>
    </row>
    <row r="10" spans="1:12" s="5" customFormat="1" ht="4.5" customHeight="1">
      <c r="A10" s="7"/>
      <c r="B10" s="7"/>
      <c r="C10" s="7"/>
      <c r="D10" s="7"/>
      <c r="E10" s="7"/>
      <c r="F10" s="7"/>
      <c r="G10" s="7"/>
      <c r="H10" s="7"/>
    </row>
    <row r="11" spans="1:12" s="5" customFormat="1" ht="14.25" customHeight="1">
      <c r="A11" s="11"/>
      <c r="B11" s="12"/>
      <c r="C11" s="12" t="s">
        <v>23</v>
      </c>
      <c r="D11" s="12" t="s">
        <v>24</v>
      </c>
      <c r="E11" s="12"/>
      <c r="F11" s="13"/>
      <c r="G11" s="13"/>
      <c r="H11" s="13">
        <v>0</v>
      </c>
    </row>
    <row r="12" spans="1:12" s="5" customFormat="1" ht="21" customHeight="1" thickBot="1">
      <c r="A12" s="14"/>
      <c r="B12" s="15"/>
      <c r="C12" s="15" t="s">
        <v>15</v>
      </c>
      <c r="D12" s="15" t="s">
        <v>25</v>
      </c>
      <c r="E12" s="15"/>
      <c r="F12" s="16"/>
      <c r="G12" s="16"/>
      <c r="H12" s="16">
        <f>H13+H14+H15+H16+H17+H18</f>
        <v>0</v>
      </c>
    </row>
    <row r="13" spans="1:12" s="5" customFormat="1" ht="13.5" customHeight="1" thickBot="1">
      <c r="A13" s="34">
        <v>1</v>
      </c>
      <c r="B13" s="35" t="s">
        <v>28</v>
      </c>
      <c r="C13" s="35" t="s">
        <v>29</v>
      </c>
      <c r="D13" s="35" t="s">
        <v>30</v>
      </c>
      <c r="E13" s="35" t="s">
        <v>31</v>
      </c>
      <c r="F13" s="36">
        <v>857.68200000000002</v>
      </c>
      <c r="G13" s="36">
        <v>0</v>
      </c>
      <c r="H13" s="37">
        <f>SUM(F13*G13)</f>
        <v>0</v>
      </c>
    </row>
    <row r="14" spans="1:12" s="5" customFormat="1" ht="24" customHeight="1" thickBot="1">
      <c r="A14" s="17">
        <v>2</v>
      </c>
      <c r="B14" s="18" t="s">
        <v>26</v>
      </c>
      <c r="C14" s="18" t="s">
        <v>32</v>
      </c>
      <c r="D14" s="18" t="s">
        <v>33</v>
      </c>
      <c r="E14" s="18" t="s">
        <v>27</v>
      </c>
      <c r="F14" s="19">
        <v>453.8</v>
      </c>
      <c r="G14" s="19">
        <v>0</v>
      </c>
      <c r="H14" s="37">
        <f t="shared" ref="H14:H24" si="0">SUM(F14*G14)</f>
        <v>0</v>
      </c>
      <c r="L14" s="38"/>
    </row>
    <row r="15" spans="1:12" s="5" customFormat="1" ht="24" customHeight="1" thickBot="1">
      <c r="A15" s="20">
        <v>3</v>
      </c>
      <c r="B15" s="21" t="s">
        <v>26</v>
      </c>
      <c r="C15" s="21" t="s">
        <v>34</v>
      </c>
      <c r="D15" s="21" t="s">
        <v>35</v>
      </c>
      <c r="E15" s="21" t="s">
        <v>36</v>
      </c>
      <c r="F15" s="22">
        <v>1309.422</v>
      </c>
      <c r="G15" s="22">
        <v>0</v>
      </c>
      <c r="H15" s="37">
        <f t="shared" si="0"/>
        <v>0</v>
      </c>
    </row>
    <row r="16" spans="1:12" s="5" customFormat="1" ht="24" customHeight="1" thickBot="1">
      <c r="A16" s="17">
        <v>4</v>
      </c>
      <c r="B16" s="18" t="s">
        <v>26</v>
      </c>
      <c r="C16" s="18" t="s">
        <v>37</v>
      </c>
      <c r="D16" s="18" t="s">
        <v>38</v>
      </c>
      <c r="E16" s="18" t="s">
        <v>36</v>
      </c>
      <c r="F16" s="19">
        <v>349.58</v>
      </c>
      <c r="G16" s="19">
        <v>0</v>
      </c>
      <c r="H16" s="37">
        <f t="shared" si="0"/>
        <v>0</v>
      </c>
    </row>
    <row r="17" spans="1:8" s="5" customFormat="1" ht="13.5" customHeight="1" thickBot="1">
      <c r="A17" s="23">
        <v>5</v>
      </c>
      <c r="B17" s="24" t="s">
        <v>39</v>
      </c>
      <c r="C17" s="24" t="s">
        <v>40</v>
      </c>
      <c r="D17" s="24" t="s">
        <v>41</v>
      </c>
      <c r="E17" s="24" t="s">
        <v>36</v>
      </c>
      <c r="F17" s="25">
        <v>283.63</v>
      </c>
      <c r="G17" s="25">
        <v>0</v>
      </c>
      <c r="H17" s="37">
        <f t="shared" si="0"/>
        <v>0</v>
      </c>
    </row>
    <row r="18" spans="1:8" s="5" customFormat="1" ht="13.5" customHeight="1" thickBot="1">
      <c r="A18" s="23">
        <v>6</v>
      </c>
      <c r="B18" s="24" t="s">
        <v>39</v>
      </c>
      <c r="C18" s="24" t="s">
        <v>42</v>
      </c>
      <c r="D18" s="24" t="s">
        <v>43</v>
      </c>
      <c r="E18" s="24" t="s">
        <v>36</v>
      </c>
      <c r="F18" s="25">
        <v>349.58</v>
      </c>
      <c r="G18" s="25">
        <v>0</v>
      </c>
      <c r="H18" s="37">
        <f t="shared" si="0"/>
        <v>0</v>
      </c>
    </row>
    <row r="19" spans="1:8" s="5" customFormat="1" ht="21" customHeight="1" thickBot="1">
      <c r="A19" s="14"/>
      <c r="B19" s="15"/>
      <c r="C19" s="15" t="s">
        <v>19</v>
      </c>
      <c r="D19" s="15" t="s">
        <v>44</v>
      </c>
      <c r="E19" s="15"/>
      <c r="F19" s="16"/>
      <c r="G19" s="16"/>
      <c r="H19" s="40">
        <f>SUM(H20:H24)</f>
        <v>0</v>
      </c>
    </row>
    <row r="20" spans="1:8" s="5" customFormat="1" ht="34.5" customHeight="1" thickBot="1">
      <c r="A20" s="26">
        <v>7</v>
      </c>
      <c r="B20" s="27" t="s">
        <v>45</v>
      </c>
      <c r="C20" s="27" t="s">
        <v>46</v>
      </c>
      <c r="D20" s="27" t="s">
        <v>47</v>
      </c>
      <c r="E20" s="27" t="s">
        <v>36</v>
      </c>
      <c r="F20" s="28">
        <v>378.05</v>
      </c>
      <c r="G20" s="28">
        <v>0</v>
      </c>
      <c r="H20" s="37">
        <f t="shared" si="0"/>
        <v>0</v>
      </c>
    </row>
    <row r="21" spans="1:8" s="5" customFormat="1" ht="34.5" customHeight="1" thickBot="1">
      <c r="A21" s="26">
        <v>8</v>
      </c>
      <c r="B21" s="27" t="s">
        <v>45</v>
      </c>
      <c r="C21" s="27" t="s">
        <v>48</v>
      </c>
      <c r="D21" s="27" t="s">
        <v>49</v>
      </c>
      <c r="E21" s="27" t="s">
        <v>36</v>
      </c>
      <c r="F21" s="28">
        <v>114.91</v>
      </c>
      <c r="G21" s="28">
        <v>0</v>
      </c>
      <c r="H21" s="37">
        <f t="shared" si="0"/>
        <v>0</v>
      </c>
    </row>
    <row r="22" spans="1:8" s="5" customFormat="1" ht="13.5" customHeight="1" thickBot="1">
      <c r="A22" s="34">
        <v>9</v>
      </c>
      <c r="B22" s="35" t="s">
        <v>28</v>
      </c>
      <c r="C22" s="35" t="s">
        <v>50</v>
      </c>
      <c r="D22" s="35" t="s">
        <v>51</v>
      </c>
      <c r="E22" s="35" t="s">
        <v>31</v>
      </c>
      <c r="F22" s="36">
        <v>188.63</v>
      </c>
      <c r="G22" s="36">
        <v>0</v>
      </c>
      <c r="H22" s="37">
        <f t="shared" si="0"/>
        <v>0</v>
      </c>
    </row>
    <row r="23" spans="1:8" s="5" customFormat="1" ht="26.25" customHeight="1" thickBot="1">
      <c r="A23" s="17">
        <v>10</v>
      </c>
      <c r="B23" s="18" t="s">
        <v>45</v>
      </c>
      <c r="C23" s="18" t="s">
        <v>52</v>
      </c>
      <c r="D23" s="18" t="s">
        <v>53</v>
      </c>
      <c r="E23" s="18" t="s">
        <v>36</v>
      </c>
      <c r="F23" s="19">
        <v>71.349999999999994</v>
      </c>
      <c r="G23" s="19">
        <v>0</v>
      </c>
      <c r="H23" s="37">
        <f t="shared" si="0"/>
        <v>0</v>
      </c>
    </row>
    <row r="24" spans="1:8" s="5" customFormat="1" ht="36.75" customHeight="1" thickBot="1">
      <c r="A24" s="17">
        <v>11</v>
      </c>
      <c r="B24" s="18" t="s">
        <v>45</v>
      </c>
      <c r="C24" s="18" t="s">
        <v>56</v>
      </c>
      <c r="D24" s="18" t="s">
        <v>57</v>
      </c>
      <c r="E24" s="18" t="s">
        <v>36</v>
      </c>
      <c r="F24" s="19">
        <v>478.21</v>
      </c>
      <c r="G24" s="19">
        <v>0</v>
      </c>
      <c r="H24" s="37">
        <f t="shared" si="0"/>
        <v>0</v>
      </c>
    </row>
    <row r="25" spans="1:8" s="5" customFormat="1" ht="21" customHeight="1">
      <c r="A25" s="29"/>
      <c r="B25" s="30"/>
      <c r="C25" s="30"/>
      <c r="D25" s="30" t="s">
        <v>54</v>
      </c>
      <c r="E25" s="30"/>
      <c r="F25" s="31"/>
      <c r="G25" s="31"/>
      <c r="H25" s="41">
        <f>H12+H19</f>
        <v>0</v>
      </c>
    </row>
  </sheetData>
  <mergeCells count="1">
    <mergeCell ref="A4:B4"/>
  </mergeCells>
  <pageMargins left="0.39370079040527345" right="0.39370079040527345" top="0.7874015808105469" bottom="0.7874015808105469" header="0" footer="0"/>
  <pageSetup paperSize="9" fitToHeight="100" orientation="portrait" blackAndWhite="1" horizontalDpi="4294967293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8. Rozpočet s výkazom výmer a p</vt:lpstr>
      <vt:lpstr>'8. Rozpočet s výkazom výmer a p'!Názvy_tlače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Katka1</dc:creator>
  <cp:lastModifiedBy>Brano</cp:lastModifiedBy>
  <cp:lastPrinted>2018-04-19T13:20:23Z</cp:lastPrinted>
  <dcterms:created xsi:type="dcterms:W3CDTF">2017-09-26T20:30:00Z</dcterms:created>
  <dcterms:modified xsi:type="dcterms:W3CDTF">2019-02-06T13:23:56Z</dcterms:modified>
</cp:coreProperties>
</file>