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99695\Desktop\"/>
    </mc:Choice>
  </mc:AlternateContent>
  <bookViews>
    <workbookView xWindow="0" yWindow="0" windowWidth="28800" windowHeight="115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132" i="1" l="1"/>
  <c r="C55" i="1"/>
  <c r="C64" i="1" l="1"/>
  <c r="C67" i="1" l="1"/>
  <c r="C106" i="1" l="1"/>
  <c r="C135" i="1" s="1"/>
</calcChain>
</file>

<file path=xl/sharedStrings.xml><?xml version="1.0" encoding="utf-8"?>
<sst xmlns="http://schemas.openxmlformats.org/spreadsheetml/2006/main" count="143" uniqueCount="113">
  <si>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</si>
  <si>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</si>
  <si>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</si>
  <si>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</si>
  <si>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</si>
  <si>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</si>
  <si>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</si>
  <si>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</si>
  <si>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</si>
  <si>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</si>
  <si>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</si>
  <si>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</si>
  <si>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</si>
  <si>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</si>
  <si>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</si>
  <si>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</si>
  <si>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</si>
  <si>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</si>
  <si>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</si>
  <si>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</si>
  <si>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 xml:space="preserve">KAPITÁLOVÉ PRÍJMY </t>
  </si>
  <si>
    <t>KAPITÁLOVÉ PRÍJMY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</si>
  <si>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</si>
  <si>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</si>
  <si>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</si>
  <si>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</si>
  <si>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</si>
  <si>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</si>
  <si>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</si>
  <si>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</si>
  <si>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</si>
  <si>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</si>
  <si>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</si>
  <si>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</si>
  <si>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</si>
  <si>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</si>
  <si>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</si>
  <si>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</si>
  <si>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12. BYTY A NEBYTOVÉ PRIESTORY</t>
  </si>
  <si>
    <t xml:space="preserve">12.1 Správa bytového a nebytového fondu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</si>
  <si>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</si>
  <si>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</si>
  <si>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</si>
  <si>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</si>
  <si>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Iné nedaňové príjmy </t>
  </si>
  <si>
    <t xml:space="preserve">Poistné a príspevok do poisťovní </t>
  </si>
  <si>
    <t>Mzdy, platy, služobné príjmy a ostatné osobné vyrovnania</t>
  </si>
  <si>
    <t xml:space="preserve">10. KULTÚRA </t>
  </si>
  <si>
    <t>4.14 Projekt §50j</t>
  </si>
  <si>
    <t>8.2.2 Základná škola M.R. Štefánika</t>
  </si>
  <si>
    <t xml:space="preserve">8.1 Materské školy </t>
  </si>
  <si>
    <t>FINANČNÉ OPERÁCIE</t>
  </si>
  <si>
    <t>Z ostatných finančných operácií</t>
  </si>
  <si>
    <t>9. ŠPORT</t>
  </si>
  <si>
    <t>Kapitálové príjmy</t>
  </si>
  <si>
    <t>Návrh na zmenu rozpočtu rozpočtovým opatrením č. 2</t>
  </si>
  <si>
    <t>Rozpočtové opatrenie č. 2</t>
  </si>
  <si>
    <t>Daňové príjmy</t>
  </si>
  <si>
    <t>Tuzemské kapitálové granty a transferry</t>
  </si>
  <si>
    <t>4.3 Register obyvateľstva</t>
  </si>
  <si>
    <t>4.7 MOS</t>
  </si>
  <si>
    <t>8.7 Špeciálna základná škola</t>
  </si>
  <si>
    <t>10.2 Knižnica</t>
  </si>
  <si>
    <t>10.4 Dotácie na kultúru</t>
  </si>
  <si>
    <t>5. BEZPEČNOSŤ, PRÁVO A PORIADOK</t>
  </si>
  <si>
    <t>5.2 Kamerový systém</t>
  </si>
  <si>
    <t>9.7 Detské ihriská</t>
  </si>
  <si>
    <t>10. KULTÚRA</t>
  </si>
  <si>
    <t>11. PROSTREDIE PRE ŽIVOT</t>
  </si>
  <si>
    <t>11.1 Verejné osvetlenie</t>
  </si>
  <si>
    <t>11.4 Verejná zeleň</t>
  </si>
  <si>
    <t>13. SOCIÁLNE SLUŽBY</t>
  </si>
  <si>
    <t>13.7 Faceklub</t>
  </si>
  <si>
    <t>Dňa: 06.04.2017</t>
  </si>
  <si>
    <t>Vlastné príjmy ZŠ J.M.Petzvala</t>
  </si>
  <si>
    <t>Interiérové vybavenie v MsK</t>
  </si>
  <si>
    <t>návrh na úpravu rozpočtu v Eur</t>
  </si>
  <si>
    <t>Dotácia na rozšírenie projektu §50j od marca 2017 so  spoluúčasťou mesta (dotácia vo výške 25 359 Eur)</t>
  </si>
  <si>
    <t>Dotácia ÚPSVaR Kežmarok projekt §50j zákona č. 5/2004 z.z. 25 359 Eur od 1.4.2017</t>
  </si>
  <si>
    <t>Dotácia ÚPSVaR Kežmarok dobrovoľnícka služba 736 Eur</t>
  </si>
  <si>
    <t xml:space="preserve">Zníženie dotácie ÚPSVaR KK za rok 2016projekt §50j -2 585 Eur </t>
  </si>
  <si>
    <t>Vyššia dotácia ÚPSVaR KK za rok 2016 suma 2 061 Eur</t>
  </si>
  <si>
    <t>Navýšenie dotácie ŠR na činnosť školského úradu 1 079 Eur</t>
  </si>
  <si>
    <t>Navýšenie dotácie zo ŠR na register obyvateľstva 153 Eur</t>
  </si>
  <si>
    <t>Dotácia ÚPSVaR na učebné pomôckypre žiakov ZŠ, MŠ a ŠZŠ      2 108 Eur</t>
  </si>
  <si>
    <t>Poskytnutie mimoriadnej dotácie pre Gréckokatolícku cirkev na zhotovenie Ikonostasu</t>
  </si>
  <si>
    <t>bytový dom Družstevná 68-70, Petzvalova  27-28 (údržba schodísk a spol. priest.) a výmena vodomerov z fondu opráv</t>
  </si>
  <si>
    <t>Výnos dane z príjmov fyzických osôb - ročné zúčtovanie za rok 2016</t>
  </si>
  <si>
    <t>Poskytnutie dotácie pre  spol. Lesy Mesta Spišská Belá s.r.o. na obnovu mestských lesov vo výške refundácie nákladov za vykonané ochranné opatrenie (financie zo št. rozpočtu)</t>
  </si>
  <si>
    <t>Poskytnutie vyššej dotácie na prenesené kompetencie</t>
  </si>
  <si>
    <t>Rozšírenie projektu na dobrovoľnícku službu cez ÚPSVaR - od apríla 2017</t>
  </si>
  <si>
    <t xml:space="preserve"> Dotácia zo štátneho rozpočtu na nákup učebných pomôcok</t>
  </si>
  <si>
    <t>Dotácia zo štátneho rozpočtu na učebné pomôcky</t>
  </si>
  <si>
    <t>Rozpočet Mesta Spišská Belá pre rok 2017 bude po 2. rozpočtovom opatrení prebytkový 50 000 Eur.</t>
  </si>
  <si>
    <t>Úhrada kúpnej ceny za prevod ČOV Spišská Belá do majetku PVS a.s. Poprad</t>
  </si>
  <si>
    <t xml:space="preserve">Dotácia zo štátneho rozpočtu v oblasti prevencie kriminality na rozšírenie a modernizáciu mestského kamerového systému </t>
  </si>
  <si>
    <t>Poskytnuté FO zo ŠR na refundáciu nákladov Lesov mesta Spišská Belá s.r.o. za vykonané preventívne opatrenia proti škodcom v mestských lesoch 11 467 Eur a vrátenie poistného zo ZP za rok 2015 OÚ Prešov v sume 3 589 Eur .</t>
  </si>
  <si>
    <t>Automatické dvere do knižnice na poschodí - bezpečnostné a energetické dôvody z VP</t>
  </si>
  <si>
    <t>Park Štefánikova, 3. etapa, okolo MŠ Letná 5 - spevnené plochy, oplotenie, verejné osvetlenie z VP</t>
  </si>
  <si>
    <t>Zvýšenie výdavkov na rekonštrukciu strechy Face klubu - na neplánované zateplenie strechy z VP</t>
  </si>
  <si>
    <t>Navýšenie na automatické dvere v budove MsÚ z VP</t>
  </si>
  <si>
    <t>v celkovej sume 304 240 Eur.</t>
  </si>
  <si>
    <t>v celkovej  sume  254 240 Eur.</t>
  </si>
  <si>
    <t>Uznesenie č.  47 /2017</t>
  </si>
  <si>
    <t xml:space="preserve">Schválená zmena rozpočtu Mesta Spišská Belá na rok 2017
rozpočtovým opatrením č. 2/2017
</t>
  </si>
  <si>
    <t>Spišská Belá 06.04.2017</t>
  </si>
  <si>
    <t>Použitie vrátky  prostriedkov zo ZP 2 011 Eur na odvody (zákonné sociálne poistenie), dotácia na UP 149 Eur a údržba budovy z vl. príjmov 38 €</t>
  </si>
  <si>
    <t>Použitie vrátky FP zo zdrav. poisťovne v sume 1 578 Eur na odvody a dotácia na UP 465 Eur</t>
  </si>
  <si>
    <t>Modernizácia verejného osvetlenia z dôvodu nn-siete VSD a.s. Košice - Ul. 1.mája, Nová, Krátka, Družstevná, Novomeského z VP</t>
  </si>
  <si>
    <t>Rozšírenie a modernizácia mestského kamerového systému z dotácie a z VP</t>
  </si>
  <si>
    <t>Stavebné úpravy chodníkov na ul. 1.mája a Kúpeľnej ulici z VP</t>
  </si>
  <si>
    <t>Modernizácia detského ihriska na sídlisku na Mierovej ulici z VP</t>
  </si>
  <si>
    <t>Údržba bytových domov na ul. Družstevnej 68-70 a Petzvalovej 27-28  z FO - údržba schodísk, spoločných priestorov a výmena vodomerov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</si>
</sst>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8" fillId="4" borderId="0" xfId="1" applyNumberFormat="1" applyFont="1" applyFill="1"/>
    <xf numFmtId="0" fontId="0" fillId="4" borderId="0" xfId="0" applyFill="1"/>
    <xf numFmtId="164" fontId="8" fillId="4" borderId="0" xfId="1" applyNumberFormat="1" applyFont="1" applyFill="1" applyAlignment="1">
      <alignment horizontal="center" vertical="center"/>
    </xf>
    <xf numFmtId="0" fontId="17" fillId="4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/>
    </xf>
    <xf numFmtId="164" fontId="15" fillId="6" borderId="2" xfId="1" applyNumberFormat="1" applyFont="1" applyFill="1" applyBorder="1" applyAlignment="1">
      <alignment vertical="center"/>
    </xf>
    <xf numFmtId="0" fontId="15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/>
    </xf>
    <xf numFmtId="14" fontId="15" fillId="6" borderId="2" xfId="0" applyNumberFormat="1" applyFont="1" applyFill="1" applyBorder="1" applyAlignment="1">
      <alignment vertical="center"/>
    </xf>
    <xf numFmtId="16" fontId="15" fillId="6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0" fillId="6" borderId="2" xfId="0" applyFont="1" applyFill="1" applyBorder="1" applyAlignment="1">
      <alignment horizontal="left" vertical="center" indent="9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21" fillId="0" borderId="0" xfId="0" applyFont="1"/>
    <xf numFmtId="0" fontId="8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109" zoomScaleNormal="100" workbookViewId="0">
      <selection activeCell="H50" sqref="H50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4" customWidth="1"/>
    <col min="4" max="4" width="59.7109375" customWidth="1"/>
  </cols>
  <sheetData>
    <row r="1" spans="1:9" ht="63" customHeight="1" x14ac:dyDescent="0.6">
      <c r="A1" s="77" t="s">
        <v>15</v>
      </c>
      <c r="B1" s="77"/>
      <c r="C1" s="77"/>
      <c r="D1" s="77"/>
      <c r="E1" s="11"/>
      <c r="F1" s="11"/>
      <c r="G1" s="11"/>
      <c r="H1" s="11"/>
      <c r="I1" s="11"/>
    </row>
    <row r="2" spans="1:9" ht="18.75" x14ac:dyDescent="0.25">
      <c r="A2" s="78" t="s">
        <v>16</v>
      </c>
      <c r="B2" s="78"/>
      <c r="C2" s="78"/>
      <c r="D2" s="78"/>
      <c r="E2" s="12"/>
      <c r="F2" s="12"/>
      <c r="G2" s="12"/>
      <c r="H2" s="12"/>
      <c r="I2" s="12"/>
    </row>
    <row r="3" spans="1:9" ht="15.75" x14ac:dyDescent="0.25">
      <c r="A3" s="4"/>
      <c r="B3" s="5"/>
      <c r="C3" s="13"/>
      <c r="D3" s="5"/>
      <c r="E3" s="5"/>
      <c r="F3" s="5"/>
      <c r="G3" s="5"/>
      <c r="H3" s="5"/>
      <c r="I3" s="5"/>
    </row>
    <row r="4" spans="1:9" ht="15.75" x14ac:dyDescent="0.25">
      <c r="A4" s="4" t="s">
        <v>0</v>
      </c>
      <c r="B4" s="5"/>
      <c r="C4" s="13"/>
      <c r="D4" s="5"/>
      <c r="E4" s="5"/>
      <c r="F4" s="5"/>
      <c r="G4" s="5"/>
      <c r="H4" s="5"/>
      <c r="I4" s="5"/>
    </row>
    <row r="5" spans="1:9" ht="15.75" x14ac:dyDescent="0.25">
      <c r="A5" s="1" t="s">
        <v>1</v>
      </c>
    </row>
    <row r="6" spans="1:9" ht="15.75" x14ac:dyDescent="0.25">
      <c r="A6" s="1" t="s">
        <v>73</v>
      </c>
    </row>
    <row r="7" spans="1:9" ht="15.75" x14ac:dyDescent="0.25">
      <c r="A7" s="1" t="s">
        <v>103</v>
      </c>
    </row>
    <row r="8" spans="1:9" ht="15.75" x14ac:dyDescent="0.25">
      <c r="A8" s="2"/>
    </row>
    <row r="9" spans="1:9" ht="15.75" x14ac:dyDescent="0.25">
      <c r="A9" s="2"/>
    </row>
    <row r="10" spans="1:9" ht="22.5" customHeight="1" x14ac:dyDescent="0.25">
      <c r="A10" s="80" t="s">
        <v>104</v>
      </c>
      <c r="B10" s="80"/>
      <c r="C10" s="80"/>
      <c r="D10" s="80"/>
      <c r="E10" s="10"/>
      <c r="F10" s="10"/>
      <c r="G10" s="10"/>
      <c r="H10" s="10"/>
      <c r="I10" s="10"/>
    </row>
    <row r="11" spans="1:9" ht="48" customHeight="1" x14ac:dyDescent="0.25">
      <c r="A11" s="80"/>
      <c r="B11" s="80"/>
      <c r="C11" s="80"/>
      <c r="D11" s="80"/>
      <c r="E11" s="10"/>
      <c r="F11" s="10"/>
      <c r="G11" s="10"/>
      <c r="H11" s="10"/>
      <c r="I11" s="10"/>
    </row>
    <row r="12" spans="1:9" ht="15.75" x14ac:dyDescent="0.25">
      <c r="A12" s="3"/>
    </row>
    <row r="13" spans="1:9" ht="15.75" x14ac:dyDescent="0.25">
      <c r="A13" s="1" t="s">
        <v>2</v>
      </c>
    </row>
    <row r="14" spans="1:9" ht="15.75" x14ac:dyDescent="0.25">
      <c r="A14" s="1" t="s">
        <v>3</v>
      </c>
    </row>
    <row r="15" spans="1:9" ht="15.75" x14ac:dyDescent="0.25">
      <c r="A15" s="1" t="s">
        <v>4</v>
      </c>
    </row>
    <row r="16" spans="1:9" ht="15.75" x14ac:dyDescent="0.25">
      <c r="A16" s="1"/>
    </row>
    <row r="17" spans="1:9" ht="15.75" x14ac:dyDescent="0.25">
      <c r="A17" s="1" t="s">
        <v>5</v>
      </c>
    </row>
    <row r="18" spans="1:9" ht="15.75" x14ac:dyDescent="0.25">
      <c r="A18" s="1" t="s">
        <v>6</v>
      </c>
    </row>
    <row r="19" spans="1:9" ht="15.75" x14ac:dyDescent="0.25">
      <c r="A19" s="1" t="s">
        <v>7</v>
      </c>
    </row>
    <row r="20" spans="1:9" ht="15.75" x14ac:dyDescent="0.25">
      <c r="A20" s="1"/>
    </row>
    <row r="21" spans="1:9" ht="15.75" x14ac:dyDescent="0.25">
      <c r="A21" s="1" t="s">
        <v>105</v>
      </c>
    </row>
    <row r="27" spans="1:9" ht="15.75" customHeight="1" x14ac:dyDescent="0.25">
      <c r="A27" s="6" t="s">
        <v>55</v>
      </c>
      <c r="B27" s="6"/>
      <c r="C27" s="15"/>
      <c r="D27" s="6"/>
      <c r="E27" s="6"/>
      <c r="F27" s="6"/>
      <c r="G27" s="6"/>
      <c r="H27" s="6"/>
      <c r="I27" s="6"/>
    </row>
    <row r="28" spans="1:9" ht="15.75" customHeight="1" x14ac:dyDescent="0.25">
      <c r="A28" s="6"/>
      <c r="B28" s="6"/>
      <c r="C28" s="15"/>
      <c r="D28" s="6"/>
      <c r="E28" s="6"/>
      <c r="F28" s="6"/>
      <c r="G28" s="6"/>
      <c r="H28" s="6"/>
      <c r="I28" s="6"/>
    </row>
    <row r="29" spans="1:9" ht="15.75" customHeight="1" x14ac:dyDescent="0.25">
      <c r="A29" s="79" t="s">
        <v>8</v>
      </c>
      <c r="B29" s="79"/>
      <c r="C29" s="79"/>
      <c r="D29" s="79"/>
      <c r="E29" s="9"/>
      <c r="F29" s="9"/>
      <c r="G29" s="9"/>
      <c r="H29" s="9"/>
      <c r="I29" s="9"/>
    </row>
    <row r="30" spans="1:9" ht="15.75" customHeight="1" x14ac:dyDescent="0.25">
      <c r="A30" s="79"/>
      <c r="B30" s="79"/>
      <c r="C30" s="79"/>
      <c r="D30" s="79"/>
      <c r="E30" s="9"/>
      <c r="F30" s="9"/>
      <c r="G30" s="9"/>
      <c r="H30" s="9"/>
      <c r="I30" s="9"/>
    </row>
    <row r="31" spans="1:9" ht="15.75" customHeight="1" x14ac:dyDescent="0.25">
      <c r="A31" s="79"/>
      <c r="B31" s="79"/>
      <c r="C31" s="79"/>
      <c r="D31" s="79"/>
      <c r="E31" s="9"/>
      <c r="F31" s="9"/>
      <c r="G31" s="9"/>
      <c r="H31" s="9"/>
      <c r="I31" s="9"/>
    </row>
    <row r="32" spans="1:9" ht="15.75" customHeight="1" x14ac:dyDescent="0.25">
      <c r="A32" s="79"/>
      <c r="B32" s="79"/>
      <c r="C32" s="79"/>
      <c r="D32" s="79"/>
      <c r="E32" s="9"/>
      <c r="F32" s="9"/>
      <c r="G32" s="9"/>
      <c r="H32" s="9"/>
      <c r="I32" s="9"/>
    </row>
    <row r="33" spans="1:9" ht="15.75" customHeight="1" x14ac:dyDescent="0.25">
      <c r="A33" s="79"/>
      <c r="B33" s="79"/>
      <c r="C33" s="79"/>
      <c r="D33" s="79"/>
      <c r="E33" s="6"/>
      <c r="F33" s="6"/>
      <c r="G33" s="6"/>
      <c r="H33" s="6"/>
      <c r="I33" s="6"/>
    </row>
    <row r="34" spans="1:9" ht="15.75" customHeight="1" x14ac:dyDescent="0.25">
      <c r="A34" s="1" t="s">
        <v>9</v>
      </c>
      <c r="B34" s="6"/>
      <c r="C34" s="15"/>
      <c r="D34" s="6"/>
      <c r="E34" s="6"/>
      <c r="F34" s="6"/>
      <c r="G34" s="6"/>
      <c r="H34" s="6"/>
      <c r="I34" s="6"/>
    </row>
    <row r="35" spans="1:9" ht="15" customHeight="1" x14ac:dyDescent="0.25">
      <c r="A35" s="1" t="s">
        <v>101</v>
      </c>
      <c r="B35" s="6"/>
      <c r="C35" s="15"/>
      <c r="D35" s="6"/>
      <c r="E35" s="6"/>
      <c r="F35" s="6"/>
      <c r="G35" s="6"/>
      <c r="H35" s="6"/>
      <c r="I35" s="6"/>
    </row>
    <row r="36" spans="1:9" ht="15" customHeight="1" x14ac:dyDescent="0.25">
      <c r="A36" s="1"/>
      <c r="B36" s="6"/>
      <c r="C36" s="15"/>
      <c r="D36" s="6"/>
      <c r="E36" s="6"/>
      <c r="F36" s="6"/>
      <c r="G36" s="6"/>
      <c r="H36" s="6"/>
      <c r="I36" s="6"/>
    </row>
    <row r="37" spans="1:9" ht="15.75" x14ac:dyDescent="0.25">
      <c r="A37" s="1" t="s">
        <v>10</v>
      </c>
    </row>
    <row r="38" spans="1:9" ht="15.75" x14ac:dyDescent="0.25">
      <c r="A38" s="1" t="s">
        <v>102</v>
      </c>
    </row>
    <row r="40" spans="1:9" ht="20.25" x14ac:dyDescent="0.3">
      <c r="A40" s="69" t="s">
        <v>23</v>
      </c>
      <c r="B40" s="69"/>
    </row>
    <row r="42" spans="1:9" ht="22.5" customHeight="1" x14ac:dyDescent="0.25">
      <c r="A42" s="70" t="s">
        <v>56</v>
      </c>
      <c r="B42" s="70"/>
      <c r="C42" s="70"/>
      <c r="D42" s="70"/>
    </row>
    <row r="43" spans="1:9" s="8" customFormat="1" ht="33" customHeight="1" x14ac:dyDescent="0.25">
      <c r="A43" s="45" t="s">
        <v>12</v>
      </c>
      <c r="B43" s="46" t="s">
        <v>13</v>
      </c>
      <c r="C43" s="47" t="s">
        <v>76</v>
      </c>
      <c r="D43" s="46" t="s">
        <v>14</v>
      </c>
    </row>
    <row r="44" spans="1:9" ht="20.25" x14ac:dyDescent="0.3">
      <c r="A44" s="61" t="s">
        <v>17</v>
      </c>
      <c r="B44" s="61"/>
      <c r="C44" s="61"/>
      <c r="D44" s="61"/>
    </row>
    <row r="45" spans="1:9" s="60" customFormat="1" ht="15.75" x14ac:dyDescent="0.25">
      <c r="A45" s="51">
        <v>110</v>
      </c>
      <c r="B45" s="52" t="s">
        <v>57</v>
      </c>
      <c r="C45" s="53">
        <v>12695</v>
      </c>
      <c r="D45" s="40" t="s">
        <v>87</v>
      </c>
    </row>
    <row r="46" spans="1:9" s="16" customFormat="1" ht="12.75" x14ac:dyDescent="0.2">
      <c r="A46" s="58">
        <v>200</v>
      </c>
      <c r="B46" s="57" t="s">
        <v>43</v>
      </c>
      <c r="C46" s="59">
        <v>38</v>
      </c>
      <c r="D46" s="40" t="s">
        <v>74</v>
      </c>
    </row>
    <row r="47" spans="1:9" s="16" customFormat="1" ht="52.5" customHeight="1" x14ac:dyDescent="0.2">
      <c r="A47" s="51">
        <v>290</v>
      </c>
      <c r="B47" s="52" t="s">
        <v>44</v>
      </c>
      <c r="C47" s="53">
        <v>15056</v>
      </c>
      <c r="D47" s="40" t="s">
        <v>96</v>
      </c>
    </row>
    <row r="48" spans="1:9" s="16" customFormat="1" ht="25.5" x14ac:dyDescent="0.2">
      <c r="A48" s="75">
        <v>310</v>
      </c>
      <c r="B48" s="73" t="s">
        <v>18</v>
      </c>
      <c r="C48" s="71">
        <v>28911</v>
      </c>
      <c r="D48" s="18" t="s">
        <v>78</v>
      </c>
    </row>
    <row r="49" spans="1:4" s="16" customFormat="1" ht="12.75" x14ac:dyDescent="0.2">
      <c r="A49" s="76"/>
      <c r="B49" s="74"/>
      <c r="C49" s="72"/>
      <c r="D49" s="40" t="s">
        <v>79</v>
      </c>
    </row>
    <row r="50" spans="1:4" s="16" customFormat="1" ht="12.75" x14ac:dyDescent="0.2">
      <c r="A50" s="76"/>
      <c r="B50" s="74"/>
      <c r="C50" s="72"/>
      <c r="D50" s="40" t="s">
        <v>80</v>
      </c>
    </row>
    <row r="51" spans="1:4" s="16" customFormat="1" ht="12.75" x14ac:dyDescent="0.2">
      <c r="A51" s="76"/>
      <c r="B51" s="74"/>
      <c r="C51" s="72"/>
      <c r="D51" s="40" t="s">
        <v>81</v>
      </c>
    </row>
    <row r="52" spans="1:4" s="16" customFormat="1" ht="12.75" x14ac:dyDescent="0.2">
      <c r="A52" s="76"/>
      <c r="B52" s="74"/>
      <c r="C52" s="72"/>
      <c r="D52" s="40" t="s">
        <v>82</v>
      </c>
    </row>
    <row r="53" spans="1:4" s="16" customFormat="1" ht="25.5" x14ac:dyDescent="0.2">
      <c r="A53" s="76"/>
      <c r="B53" s="74"/>
      <c r="C53" s="72"/>
      <c r="D53" s="40" t="s">
        <v>84</v>
      </c>
    </row>
    <row r="54" spans="1:4" s="16" customFormat="1" ht="12.75" x14ac:dyDescent="0.2">
      <c r="A54" s="76"/>
      <c r="B54" s="74"/>
      <c r="C54" s="72"/>
      <c r="D54" s="40" t="s">
        <v>83</v>
      </c>
    </row>
    <row r="55" spans="1:4" ht="15.75" x14ac:dyDescent="0.25">
      <c r="A55" s="19" t="s">
        <v>19</v>
      </c>
      <c r="B55" s="19" t="s">
        <v>11</v>
      </c>
      <c r="C55" s="20">
        <f>SUM(C45:C54)</f>
        <v>56700</v>
      </c>
      <c r="D55" s="21"/>
    </row>
    <row r="57" spans="1:4" ht="20.25" x14ac:dyDescent="0.3">
      <c r="A57" s="61" t="s">
        <v>20</v>
      </c>
      <c r="B57" s="61"/>
      <c r="C57" s="61"/>
      <c r="D57" s="61"/>
    </row>
    <row r="58" spans="1:4" ht="25.5" customHeight="1" x14ac:dyDescent="0.25">
      <c r="A58" s="48">
        <v>233</v>
      </c>
      <c r="B58" s="49" t="s">
        <v>54</v>
      </c>
      <c r="C58" s="50">
        <v>227640</v>
      </c>
      <c r="D58" s="40" t="s">
        <v>94</v>
      </c>
    </row>
    <row r="59" spans="1:4" ht="24" customHeight="1" x14ac:dyDescent="0.25">
      <c r="A59" s="51">
        <v>320</v>
      </c>
      <c r="B59" s="52" t="s">
        <v>58</v>
      </c>
      <c r="C59" s="53">
        <v>10000</v>
      </c>
      <c r="D59" s="40" t="s">
        <v>95</v>
      </c>
    </row>
    <row r="60" spans="1:4" ht="15.75" x14ac:dyDescent="0.25">
      <c r="A60" s="19" t="s">
        <v>19</v>
      </c>
      <c r="B60" s="19" t="s">
        <v>21</v>
      </c>
      <c r="C60" s="20">
        <f>C58+C59</f>
        <v>237640</v>
      </c>
      <c r="D60" s="21"/>
    </row>
    <row r="62" spans="1:4" ht="20.25" x14ac:dyDescent="0.3">
      <c r="A62" s="61" t="s">
        <v>51</v>
      </c>
      <c r="B62" s="61"/>
      <c r="C62" s="61"/>
      <c r="D62" s="61"/>
    </row>
    <row r="63" spans="1:4" ht="25.5" x14ac:dyDescent="0.25">
      <c r="A63" s="51">
        <v>450</v>
      </c>
      <c r="B63" s="52" t="s">
        <v>52</v>
      </c>
      <c r="C63" s="53">
        <v>9900</v>
      </c>
      <c r="D63" s="40" t="s">
        <v>112</v>
      </c>
    </row>
    <row r="64" spans="1:4" ht="15.75" x14ac:dyDescent="0.25">
      <c r="A64" s="19" t="s">
        <v>19</v>
      </c>
      <c r="B64" s="19" t="s">
        <v>51</v>
      </c>
      <c r="C64" s="20">
        <f>C63</f>
        <v>9900</v>
      </c>
      <c r="D64" s="21"/>
    </row>
    <row r="67" spans="1:4" ht="21" x14ac:dyDescent="0.35">
      <c r="A67" s="68" t="s">
        <v>22</v>
      </c>
      <c r="B67" s="68"/>
      <c r="C67" s="28">
        <f>C60+C55+C64</f>
        <v>304240</v>
      </c>
      <c r="D67" s="29"/>
    </row>
    <row r="69" spans="1:4" ht="20.25" x14ac:dyDescent="0.3">
      <c r="A69" s="69" t="s">
        <v>24</v>
      </c>
      <c r="B69" s="69"/>
    </row>
    <row r="71" spans="1:4" ht="20.25" customHeight="1" x14ac:dyDescent="0.25">
      <c r="A71" s="70" t="s">
        <v>56</v>
      </c>
      <c r="B71" s="70"/>
      <c r="C71" s="70"/>
      <c r="D71" s="70"/>
    </row>
    <row r="72" spans="1:4" ht="24" x14ac:dyDescent="0.25">
      <c r="A72" s="45" t="s">
        <v>12</v>
      </c>
      <c r="B72" s="46" t="s">
        <v>13</v>
      </c>
      <c r="C72" s="47" t="s">
        <v>76</v>
      </c>
      <c r="D72" s="46" t="s">
        <v>14</v>
      </c>
    </row>
    <row r="73" spans="1:4" x14ac:dyDescent="0.25">
      <c r="A73" s="7"/>
    </row>
    <row r="74" spans="1:4" ht="20.25" x14ac:dyDescent="0.3">
      <c r="A74" s="61" t="s">
        <v>25</v>
      </c>
      <c r="B74" s="61"/>
      <c r="C74" s="61"/>
      <c r="D74" s="61"/>
    </row>
    <row r="75" spans="1:4" ht="15.75" x14ac:dyDescent="0.25">
      <c r="A75" s="65" t="s">
        <v>30</v>
      </c>
      <c r="B75" s="66"/>
      <c r="C75" s="66"/>
      <c r="D75" s="67"/>
    </row>
    <row r="76" spans="1:4" x14ac:dyDescent="0.25">
      <c r="A76" s="30"/>
      <c r="B76" s="31" t="s">
        <v>59</v>
      </c>
      <c r="C76" s="32"/>
      <c r="D76" s="33"/>
    </row>
    <row r="77" spans="1:4" x14ac:dyDescent="0.25">
      <c r="A77" s="51">
        <v>610</v>
      </c>
      <c r="B77" s="52" t="s">
        <v>46</v>
      </c>
      <c r="C77" s="25">
        <v>100</v>
      </c>
      <c r="D77" s="62" t="s">
        <v>89</v>
      </c>
    </row>
    <row r="78" spans="1:4" x14ac:dyDescent="0.25">
      <c r="A78" s="51">
        <v>620</v>
      </c>
      <c r="B78" s="24" t="s">
        <v>45</v>
      </c>
      <c r="C78" s="25">
        <v>33</v>
      </c>
      <c r="D78" s="63"/>
    </row>
    <row r="79" spans="1:4" x14ac:dyDescent="0.25">
      <c r="A79" s="51">
        <v>630</v>
      </c>
      <c r="B79" s="52" t="s">
        <v>31</v>
      </c>
      <c r="C79" s="25">
        <v>20</v>
      </c>
      <c r="D79" s="64"/>
    </row>
    <row r="80" spans="1:4" x14ac:dyDescent="0.25">
      <c r="A80" s="30"/>
      <c r="B80" s="31" t="s">
        <v>60</v>
      </c>
      <c r="C80" s="32"/>
      <c r="D80" s="33"/>
    </row>
    <row r="81" spans="1:4" ht="25.5" x14ac:dyDescent="0.25">
      <c r="A81" s="41">
        <v>630</v>
      </c>
      <c r="B81" s="24" t="s">
        <v>31</v>
      </c>
      <c r="C81" s="25">
        <v>736</v>
      </c>
      <c r="D81" s="44" t="s">
        <v>90</v>
      </c>
    </row>
    <row r="82" spans="1:4" x14ac:dyDescent="0.25">
      <c r="A82" s="30"/>
      <c r="B82" s="31" t="s">
        <v>48</v>
      </c>
      <c r="C82" s="32"/>
      <c r="D82" s="33"/>
    </row>
    <row r="83" spans="1:4" x14ac:dyDescent="0.25">
      <c r="A83" s="48">
        <v>610</v>
      </c>
      <c r="B83" s="49" t="s">
        <v>46</v>
      </c>
      <c r="C83" s="25">
        <v>23490</v>
      </c>
      <c r="D83" s="62" t="s">
        <v>77</v>
      </c>
    </row>
    <row r="84" spans="1:4" x14ac:dyDescent="0.25">
      <c r="A84" s="48">
        <v>620</v>
      </c>
      <c r="B84" s="24" t="s">
        <v>45</v>
      </c>
      <c r="C84" s="25">
        <v>8210</v>
      </c>
      <c r="D84" s="63"/>
    </row>
    <row r="85" spans="1:4" x14ac:dyDescent="0.25">
      <c r="A85" s="48">
        <v>630</v>
      </c>
      <c r="B85" s="49" t="s">
        <v>31</v>
      </c>
      <c r="C85" s="25">
        <v>2509</v>
      </c>
      <c r="D85" s="64"/>
    </row>
    <row r="86" spans="1:4" ht="15.75" x14ac:dyDescent="0.25">
      <c r="A86" s="65" t="s">
        <v>35</v>
      </c>
      <c r="B86" s="66"/>
      <c r="C86" s="66"/>
      <c r="D86" s="67"/>
    </row>
    <row r="87" spans="1:4" x14ac:dyDescent="0.25">
      <c r="A87" s="34"/>
      <c r="B87" s="38" t="s">
        <v>50</v>
      </c>
      <c r="C87" s="35"/>
      <c r="D87" s="36"/>
    </row>
    <row r="88" spans="1:4" x14ac:dyDescent="0.25">
      <c r="A88" s="48">
        <v>600</v>
      </c>
      <c r="B88" s="24" t="s">
        <v>36</v>
      </c>
      <c r="C88" s="25">
        <v>100</v>
      </c>
      <c r="D88" s="54" t="s">
        <v>91</v>
      </c>
    </row>
    <row r="89" spans="1:4" x14ac:dyDescent="0.25">
      <c r="A89" s="34"/>
      <c r="B89" s="38" t="s">
        <v>37</v>
      </c>
      <c r="C89" s="35"/>
      <c r="D89" s="36"/>
    </row>
    <row r="90" spans="1:4" ht="38.25" x14ac:dyDescent="0.25">
      <c r="A90" s="17">
        <v>600</v>
      </c>
      <c r="B90" s="24" t="s">
        <v>36</v>
      </c>
      <c r="C90" s="25">
        <v>2198</v>
      </c>
      <c r="D90" s="54" t="s">
        <v>106</v>
      </c>
    </row>
    <row r="91" spans="1:4" x14ac:dyDescent="0.25">
      <c r="A91" s="34"/>
      <c r="B91" s="38" t="s">
        <v>49</v>
      </c>
      <c r="C91" s="35"/>
      <c r="D91" s="55"/>
    </row>
    <row r="92" spans="1:4" ht="25.5" x14ac:dyDescent="0.25">
      <c r="A92" s="17">
        <v>600</v>
      </c>
      <c r="B92" s="24" t="s">
        <v>36</v>
      </c>
      <c r="C92" s="25">
        <v>2043</v>
      </c>
      <c r="D92" s="54" t="s">
        <v>107</v>
      </c>
    </row>
    <row r="93" spans="1:4" x14ac:dyDescent="0.25">
      <c r="A93" s="34"/>
      <c r="B93" s="38" t="s">
        <v>61</v>
      </c>
      <c r="C93" s="35"/>
      <c r="D93" s="36"/>
    </row>
    <row r="94" spans="1:4" x14ac:dyDescent="0.25">
      <c r="A94" s="48">
        <v>600</v>
      </c>
      <c r="B94" s="24" t="s">
        <v>36</v>
      </c>
      <c r="C94" s="25">
        <v>1394</v>
      </c>
      <c r="D94" s="54" t="s">
        <v>92</v>
      </c>
    </row>
    <row r="95" spans="1:4" ht="15.75" x14ac:dyDescent="0.25">
      <c r="A95" s="65" t="s">
        <v>47</v>
      </c>
      <c r="B95" s="66"/>
      <c r="C95" s="66"/>
      <c r="D95" s="67"/>
    </row>
    <row r="96" spans="1:4" x14ac:dyDescent="0.25">
      <c r="A96" s="37"/>
      <c r="B96" s="31" t="s">
        <v>62</v>
      </c>
      <c r="C96" s="35"/>
      <c r="D96" s="36"/>
    </row>
    <row r="97" spans="1:4" x14ac:dyDescent="0.25">
      <c r="A97" s="48">
        <v>630</v>
      </c>
      <c r="B97" s="49" t="s">
        <v>31</v>
      </c>
      <c r="C97" s="50">
        <v>400</v>
      </c>
      <c r="D97" s="22" t="s">
        <v>75</v>
      </c>
    </row>
    <row r="98" spans="1:4" x14ac:dyDescent="0.25">
      <c r="A98" s="37"/>
      <c r="B98" s="31" t="s">
        <v>63</v>
      </c>
      <c r="C98" s="35"/>
      <c r="D98" s="36"/>
    </row>
    <row r="99" spans="1:4" ht="25.5" x14ac:dyDescent="0.25">
      <c r="A99" s="51">
        <v>640</v>
      </c>
      <c r="B99" s="24" t="s">
        <v>32</v>
      </c>
      <c r="C99" s="53">
        <v>4000</v>
      </c>
      <c r="D99" s="22" t="s">
        <v>85</v>
      </c>
    </row>
    <row r="100" spans="1:4" ht="15.75" x14ac:dyDescent="0.25">
      <c r="A100" s="65" t="s">
        <v>38</v>
      </c>
      <c r="B100" s="66"/>
      <c r="C100" s="66"/>
      <c r="D100" s="67"/>
    </row>
    <row r="101" spans="1:4" x14ac:dyDescent="0.25">
      <c r="A101" s="37"/>
      <c r="B101" s="31" t="s">
        <v>39</v>
      </c>
      <c r="C101" s="35"/>
      <c r="D101" s="36"/>
    </row>
    <row r="102" spans="1:4" ht="25.5" x14ac:dyDescent="0.25">
      <c r="A102" s="41">
        <v>630</v>
      </c>
      <c r="B102" s="42" t="s">
        <v>31</v>
      </c>
      <c r="C102" s="43">
        <v>9900</v>
      </c>
      <c r="D102" s="22" t="s">
        <v>86</v>
      </c>
    </row>
    <row r="103" spans="1:4" ht="15.75" x14ac:dyDescent="0.25">
      <c r="A103" s="65" t="s">
        <v>40</v>
      </c>
      <c r="B103" s="66"/>
      <c r="C103" s="66"/>
      <c r="D103" s="67"/>
    </row>
    <row r="104" spans="1:4" x14ac:dyDescent="0.25">
      <c r="A104" s="37"/>
      <c r="B104" s="31" t="s">
        <v>41</v>
      </c>
      <c r="C104" s="35"/>
      <c r="D104" s="36"/>
    </row>
    <row r="105" spans="1:4" ht="39" x14ac:dyDescent="0.25">
      <c r="A105" s="17">
        <v>640</v>
      </c>
      <c r="B105" s="24" t="s">
        <v>32</v>
      </c>
      <c r="C105" s="25">
        <v>11467</v>
      </c>
      <c r="D105" s="56" t="s">
        <v>88</v>
      </c>
    </row>
    <row r="106" spans="1:4" ht="15.75" x14ac:dyDescent="0.25">
      <c r="A106" s="19" t="s">
        <v>19</v>
      </c>
      <c r="B106" s="19" t="s">
        <v>26</v>
      </c>
      <c r="C106" s="20">
        <f>SUM(C75:C105)</f>
        <v>66600</v>
      </c>
      <c r="D106" s="21"/>
    </row>
    <row r="108" spans="1:4" ht="20.25" x14ac:dyDescent="0.3">
      <c r="A108" s="61" t="s">
        <v>27</v>
      </c>
      <c r="B108" s="61"/>
      <c r="C108" s="61"/>
      <c r="D108" s="61"/>
    </row>
    <row r="109" spans="1:4" ht="15.75" x14ac:dyDescent="0.25">
      <c r="A109" s="65" t="s">
        <v>64</v>
      </c>
      <c r="B109" s="66"/>
      <c r="C109" s="66"/>
      <c r="D109" s="67"/>
    </row>
    <row r="110" spans="1:4" x14ac:dyDescent="0.25">
      <c r="A110" s="30"/>
      <c r="B110" s="31" t="s">
        <v>65</v>
      </c>
      <c r="C110" s="32"/>
      <c r="D110" s="33"/>
    </row>
    <row r="111" spans="1:4" ht="25.5" x14ac:dyDescent="0.25">
      <c r="A111" s="51">
        <v>710</v>
      </c>
      <c r="B111" s="52" t="s">
        <v>42</v>
      </c>
      <c r="C111" s="25">
        <v>12500</v>
      </c>
      <c r="D111" s="44" t="s">
        <v>109</v>
      </c>
    </row>
    <row r="112" spans="1:4" ht="15.75" x14ac:dyDescent="0.25">
      <c r="A112" s="65" t="s">
        <v>33</v>
      </c>
      <c r="B112" s="66"/>
      <c r="C112" s="66"/>
      <c r="D112" s="67"/>
    </row>
    <row r="113" spans="1:4" x14ac:dyDescent="0.25">
      <c r="A113" s="30"/>
      <c r="B113" s="31" t="s">
        <v>34</v>
      </c>
      <c r="C113" s="32"/>
      <c r="D113" s="33"/>
    </row>
    <row r="114" spans="1:4" x14ac:dyDescent="0.25">
      <c r="A114" s="51">
        <v>710</v>
      </c>
      <c r="B114" s="52" t="s">
        <v>42</v>
      </c>
      <c r="C114" s="25">
        <v>70000</v>
      </c>
      <c r="D114" s="44" t="s">
        <v>110</v>
      </c>
    </row>
    <row r="115" spans="1:4" ht="15.75" x14ac:dyDescent="0.25">
      <c r="A115" s="65" t="s">
        <v>53</v>
      </c>
      <c r="B115" s="66"/>
      <c r="C115" s="66"/>
      <c r="D115" s="67"/>
    </row>
    <row r="116" spans="1:4" x14ac:dyDescent="0.25">
      <c r="A116" s="37"/>
      <c r="B116" s="39" t="s">
        <v>66</v>
      </c>
      <c r="C116" s="35"/>
      <c r="D116" s="36"/>
    </row>
    <row r="117" spans="1:4" x14ac:dyDescent="0.25">
      <c r="A117" s="17">
        <v>710</v>
      </c>
      <c r="B117" s="24" t="s">
        <v>42</v>
      </c>
      <c r="C117" s="25">
        <v>18000</v>
      </c>
      <c r="D117" s="23" t="s">
        <v>111</v>
      </c>
    </row>
    <row r="118" spans="1:4" ht="15.75" x14ac:dyDescent="0.25">
      <c r="A118" s="65" t="s">
        <v>67</v>
      </c>
      <c r="B118" s="66"/>
      <c r="C118" s="66"/>
      <c r="D118" s="67"/>
    </row>
    <row r="119" spans="1:4" x14ac:dyDescent="0.25">
      <c r="A119" s="37"/>
      <c r="B119" s="39" t="s">
        <v>62</v>
      </c>
      <c r="C119" s="35"/>
      <c r="D119" s="36"/>
    </row>
    <row r="120" spans="1:4" ht="26.25" x14ac:dyDescent="0.25">
      <c r="A120" s="51">
        <v>710</v>
      </c>
      <c r="B120" s="24" t="s">
        <v>42</v>
      </c>
      <c r="C120" s="25">
        <v>5388</v>
      </c>
      <c r="D120" s="23" t="s">
        <v>97</v>
      </c>
    </row>
    <row r="121" spans="1:4" ht="15.75" x14ac:dyDescent="0.25">
      <c r="A121" s="65" t="s">
        <v>68</v>
      </c>
      <c r="B121" s="66"/>
      <c r="C121" s="66"/>
      <c r="D121" s="67"/>
    </row>
    <row r="122" spans="1:4" x14ac:dyDescent="0.25">
      <c r="A122" s="37"/>
      <c r="B122" s="39" t="s">
        <v>69</v>
      </c>
      <c r="C122" s="35"/>
      <c r="D122" s="36"/>
    </row>
    <row r="123" spans="1:4" ht="26.25" x14ac:dyDescent="0.25">
      <c r="A123" s="51">
        <v>710</v>
      </c>
      <c r="B123" s="24" t="s">
        <v>42</v>
      </c>
      <c r="C123" s="25">
        <v>35000</v>
      </c>
      <c r="D123" s="23" t="s">
        <v>108</v>
      </c>
    </row>
    <row r="124" spans="1:4" x14ac:dyDescent="0.25">
      <c r="A124" s="37"/>
      <c r="B124" s="39" t="s">
        <v>70</v>
      </c>
      <c r="C124" s="35"/>
      <c r="D124" s="36"/>
    </row>
    <row r="125" spans="1:4" ht="26.25" x14ac:dyDescent="0.25">
      <c r="A125" s="51">
        <v>710</v>
      </c>
      <c r="B125" s="24" t="s">
        <v>42</v>
      </c>
      <c r="C125" s="25">
        <v>35872</v>
      </c>
      <c r="D125" s="23" t="s">
        <v>98</v>
      </c>
    </row>
    <row r="126" spans="1:4" ht="15.75" x14ac:dyDescent="0.25">
      <c r="A126" s="65" t="s">
        <v>71</v>
      </c>
      <c r="B126" s="66"/>
      <c r="C126" s="66"/>
      <c r="D126" s="67"/>
    </row>
    <row r="127" spans="1:4" x14ac:dyDescent="0.25">
      <c r="A127" s="37"/>
      <c r="B127" s="39" t="s">
        <v>72</v>
      </c>
      <c r="C127" s="35"/>
      <c r="D127" s="36"/>
    </row>
    <row r="128" spans="1:4" ht="26.25" x14ac:dyDescent="0.25">
      <c r="A128" s="51">
        <v>710</v>
      </c>
      <c r="B128" s="24" t="s">
        <v>42</v>
      </c>
      <c r="C128" s="25">
        <v>10000</v>
      </c>
      <c r="D128" s="23" t="s">
        <v>99</v>
      </c>
    </row>
    <row r="129" spans="1:4" ht="15.75" x14ac:dyDescent="0.25">
      <c r="A129" s="65" t="s">
        <v>40</v>
      </c>
      <c r="B129" s="66"/>
      <c r="C129" s="66"/>
      <c r="D129" s="67"/>
    </row>
    <row r="130" spans="1:4" x14ac:dyDescent="0.25">
      <c r="A130" s="37"/>
      <c r="B130" s="39" t="s">
        <v>41</v>
      </c>
      <c r="C130" s="35"/>
      <c r="D130" s="36"/>
    </row>
    <row r="131" spans="1:4" x14ac:dyDescent="0.25">
      <c r="A131" s="51">
        <v>710</v>
      </c>
      <c r="B131" s="24" t="s">
        <v>42</v>
      </c>
      <c r="C131" s="25">
        <v>880</v>
      </c>
      <c r="D131" s="23" t="s">
        <v>100</v>
      </c>
    </row>
    <row r="132" spans="1:4" ht="15.75" x14ac:dyDescent="0.25">
      <c r="A132" s="19" t="s">
        <v>19</v>
      </c>
      <c r="B132" s="19" t="s">
        <v>28</v>
      </c>
      <c r="C132" s="20">
        <f>C111+C114+C117+C120+C123+C125+C128+C131</f>
        <v>187640</v>
      </c>
      <c r="D132" s="21"/>
    </row>
    <row r="135" spans="1:4" ht="20.25" x14ac:dyDescent="0.3">
      <c r="A135" s="68" t="s">
        <v>29</v>
      </c>
      <c r="B135" s="68"/>
      <c r="C135" s="26">
        <f>C132+C106</f>
        <v>254240</v>
      </c>
      <c r="D135" s="27"/>
    </row>
    <row r="137" spans="1:4" ht="15.75" x14ac:dyDescent="0.25">
      <c r="A137" s="1" t="s">
        <v>93</v>
      </c>
    </row>
  </sheetData>
  <mergeCells count="32">
    <mergeCell ref="A57:D57"/>
    <mergeCell ref="C48:C54"/>
    <mergeCell ref="B48:B54"/>
    <mergeCell ref="A48:A54"/>
    <mergeCell ref="A1:D1"/>
    <mergeCell ref="A2:D2"/>
    <mergeCell ref="A44:D44"/>
    <mergeCell ref="A42:D42"/>
    <mergeCell ref="A29:D33"/>
    <mergeCell ref="A10:D11"/>
    <mergeCell ref="A40:B40"/>
    <mergeCell ref="A135:B135"/>
    <mergeCell ref="A115:D115"/>
    <mergeCell ref="A69:B69"/>
    <mergeCell ref="A71:D71"/>
    <mergeCell ref="A74:D74"/>
    <mergeCell ref="A95:D95"/>
    <mergeCell ref="A75:D75"/>
    <mergeCell ref="A86:D86"/>
    <mergeCell ref="A121:D121"/>
    <mergeCell ref="A126:D126"/>
    <mergeCell ref="A129:D129"/>
    <mergeCell ref="D77:D79"/>
    <mergeCell ref="A109:D109"/>
    <mergeCell ref="A112:D112"/>
    <mergeCell ref="A118:D118"/>
    <mergeCell ref="A62:D62"/>
    <mergeCell ref="D83:D85"/>
    <mergeCell ref="A108:D108"/>
    <mergeCell ref="A103:D103"/>
    <mergeCell ref="A100:D100"/>
    <mergeCell ref="A67:B67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2017-04-07T10:22:58Z</cp:lastPrinted>
  <dcterms:created xsi:type="dcterms:W3CDTF">2016-07-12T12:14:49Z</dcterms:created>
  <dcterms:modified xsi:type="dcterms:W3CDTF">2017-04-07T10:26:58Z</dcterms:modified>
</cp:coreProperties>
</file>