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MATOR\MsZ\2017\8\"/>
    </mc:Choice>
  </mc:AlternateContent>
  <bookViews>
    <workbookView xWindow="0" yWindow="0" windowWidth="20490" windowHeight="71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6" i="1" l="1"/>
  <c r="C174" i="1" l="1"/>
  <c r="C73" i="1" l="1"/>
  <c r="C63" i="1" l="1"/>
  <c r="C68" i="1"/>
  <c r="C193" i="1" l="1"/>
  <c r="C75" i="1" l="1"/>
</calcChain>
</file>

<file path=xl/sharedStrings.xml><?xml version="1.0" encoding="utf-8"?>
<sst xmlns="http://schemas.openxmlformats.org/spreadsheetml/2006/main" count="212" uniqueCount="150">
  <si>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</si>
  <si>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</si>
  <si>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</si>
  <si>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</si>
  <si>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</si>
  <si>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</si>
  <si>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</si>
  <si>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</si>
  <si>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</si>
  <si>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</si>
  <si>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</si>
  <si>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</si>
  <si>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</si>
  <si>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</si>
  <si>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</si>
  <si>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</si>
  <si>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</si>
  <si>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</si>
  <si>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</si>
  <si>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</si>
  <si>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</si>
  <si>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</si>
  <si>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</si>
  <si>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</si>
  <si>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</si>
  <si>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</si>
  <si>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</si>
  <si>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</si>
  <si>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</si>
  <si>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</si>
  <si>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</si>
  <si>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</si>
  <si>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</si>
  <si>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</si>
  <si>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</si>
  <si>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</si>
  <si>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</si>
  <si>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</si>
  <si>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</si>
  <si>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</si>
  <si>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</si>
  <si>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Poistné a príspevok do poisťovní </t>
  </si>
  <si>
    <t>Mzdy, platy, služobné príjmy a ostatné osobné vyrovnania</t>
  </si>
  <si>
    <t xml:space="preserve">8.1 Materské školy </t>
  </si>
  <si>
    <t>FINANČNÉ OPERÁCIE</t>
  </si>
  <si>
    <t>9.7 Detské ihriská</t>
  </si>
  <si>
    <t>11. PROSTREDIE PRE ŽIVOT</t>
  </si>
  <si>
    <t>1. PLÁNOVANIE, MANAŽMENT A KONTROLA</t>
  </si>
  <si>
    <t xml:space="preserve">13. SOCIÁLNE SLUŽBY </t>
  </si>
  <si>
    <t>4.18 Cesta na trh práce</t>
  </si>
  <si>
    <t>8.6 Školský úrad</t>
  </si>
  <si>
    <t>KAPITÁLOVÉ PRÍJMY</t>
  </si>
  <si>
    <t>Tuzemské kapitálové granty a transfery</t>
  </si>
  <si>
    <t>Príjmy z podnikania a vlastníctva majetku</t>
  </si>
  <si>
    <t>Uznesenie č.     /2017</t>
  </si>
  <si>
    <t>Daňové príjmy</t>
  </si>
  <si>
    <t>Nedaňové príjmy</t>
  </si>
  <si>
    <t>Nedaňové kapitálové príjmy</t>
  </si>
  <si>
    <t>1.1 Plánovanie</t>
  </si>
  <si>
    <t>3. INTERNÉ SLUŽBY</t>
  </si>
  <si>
    <t>6. ODPADOVÉ HOSPODÁRSTVO</t>
  </si>
  <si>
    <t>6.1 Zber a odvoz odpadu</t>
  </si>
  <si>
    <t>13.4 ZOS</t>
  </si>
  <si>
    <t>9. ŠPORT</t>
  </si>
  <si>
    <t>11.1 Verejné osvetlenie</t>
  </si>
  <si>
    <t>8.5 ZUŠ</t>
  </si>
  <si>
    <t>8.3.3 Školský klub pri ZŠ M.R.Štefánika</t>
  </si>
  <si>
    <t>10.5 Rekreácie</t>
  </si>
  <si>
    <t xml:space="preserve"> </t>
  </si>
  <si>
    <t>4.13 Chránená dielňa 3</t>
  </si>
  <si>
    <t>8.3.1 CVČ</t>
  </si>
  <si>
    <t>Dňa: 5.10.2017</t>
  </si>
  <si>
    <t xml:space="preserve">Zmena rozpočtu Mesta Spišská Belá na rok 2017
rozpočtovým opatrením č. 6/2017
</t>
  </si>
  <si>
    <t>Spišská Belá 4.10. 2017</t>
  </si>
  <si>
    <t>Návrh na zmenu rozpočtu rozpočtovým opatrením č. 6</t>
  </si>
  <si>
    <t>Rozpočtové opatrenie č. 6</t>
  </si>
  <si>
    <t>3.3 Hospodárska správa hnut. a nehnut. majetku</t>
  </si>
  <si>
    <t>8.1 Materská škola</t>
  </si>
  <si>
    <t>3.1 Zasadnutie orgánov samosprávy mesta</t>
  </si>
  <si>
    <t>Navýšenie v zmysle Zásad odmeňovania poslancov</t>
  </si>
  <si>
    <t>3.2 Zabezpečenie úkonov spojených s voľbami</t>
  </si>
  <si>
    <t>Voľby do VÚC</t>
  </si>
  <si>
    <t>4.1 Organizácia občianskych obradov</t>
  </si>
  <si>
    <t>4.7 MOS</t>
  </si>
  <si>
    <t>Navýšenie na el.energiu</t>
  </si>
  <si>
    <t xml:space="preserve">4.11 Chránená dielňa 2 </t>
  </si>
  <si>
    <t>Presun medzi položkami z TP na nemoc.dávky</t>
  </si>
  <si>
    <t>4.15 UoZ §50j</t>
  </si>
  <si>
    <t>Ukončenie projektu - úspora a príjem nižšej dotácie o 524 Eur</t>
  </si>
  <si>
    <t>Navýšenie na odmeny za starostlivosť o mestskú zeleň a presuny medzi položkami.</t>
  </si>
  <si>
    <t xml:space="preserve">Presun medzi položkami </t>
  </si>
  <si>
    <t>4.19 Cesta z kruhu nezamestnanosti</t>
  </si>
  <si>
    <t>4.22 Terénna sociálna práca</t>
  </si>
  <si>
    <t>5 BEZPEČNOSŤ, PRÁVO A PORIADOK</t>
  </si>
  <si>
    <t>5.1 Mestská polícia</t>
  </si>
  <si>
    <t>Presun medzi položkami.</t>
  </si>
  <si>
    <t>Navýšenie na obstaranie drobného majetku.</t>
  </si>
  <si>
    <t>8.4.1 ŠJ Mierová</t>
  </si>
  <si>
    <t>8.4.2 ŠJ M.R.Štefánika</t>
  </si>
  <si>
    <t>8.7 Špeciálna ZŠ</t>
  </si>
  <si>
    <t>10 KULTÚRA</t>
  </si>
  <si>
    <t>10.1 Kultúra</t>
  </si>
  <si>
    <t>Zníženie z dôvodu presunu prác na r. 2018</t>
  </si>
  <si>
    <t>13.7 Face club</t>
  </si>
  <si>
    <t>Presun medzi položkami a navýšenie na el.en.</t>
  </si>
  <si>
    <t>Interiérové vybavenie MŠ Letná 5</t>
  </si>
  <si>
    <t>Navýšenie asistent a UP v HN</t>
  </si>
  <si>
    <t>8.2.2 Základná škola M.R.Štefánika</t>
  </si>
  <si>
    <t>Na interiérové vybavenie</t>
  </si>
  <si>
    <t>13.1 Dávky v hmotnej núdzi</t>
  </si>
  <si>
    <t>Vyššia dotácia - prídavky na deti a osobitný príjemca</t>
  </si>
  <si>
    <t>Navýšenie na mzdy a odvody</t>
  </si>
  <si>
    <t>ZŠ J.M.Petzvala vlastné príjmy 2 830 Eur</t>
  </si>
  <si>
    <t>ZŠ M.R.Štefánika preplatok z roč. zúčt. ZP 1 356 Eur</t>
  </si>
  <si>
    <t>ŠJ pri M.R.Š. navýšenie dotácie 180 Eur (na mzdy)</t>
  </si>
  <si>
    <t>ŠJ pri MŠ preplatok z roč. zúčt. ZP 826 Eur</t>
  </si>
  <si>
    <t>ŠKD pre ZŠ M.R.Š. preplatok z roč. zúčt. ZP 450 Eur.</t>
  </si>
  <si>
    <t>Navýšenie položiek správne poplatky 2 000 Eur; prepravná služba 50 Eur a nižší príjem za výherné hracie automaty - 4 552 Eur.</t>
  </si>
  <si>
    <t>Nižší príjem dotácie na UoZ o 3 524 Eur z toho 3 000 Eur refundované v r.2018. Nižšia dotácia na MOS o 3 000 Eur z dôvodu nižšieho počtu UoZ. Nižší príjem dotácie na dobrovoľnícku službu o 119 Eur.</t>
  </si>
  <si>
    <t>Stravné - hmotná núdza 500 Eur a na interiérové vybavenie a osobný príplatok</t>
  </si>
  <si>
    <t>Presun medzi položkami z TP na nemocenské dávky.</t>
  </si>
  <si>
    <t>Stravné hmotná núdza 2 000 Eur a navýšenie na platy zamestnancov</t>
  </si>
  <si>
    <t>Stravné - hmotná núdza</t>
  </si>
  <si>
    <t>Navýšenie položky všeobecné služby 600 Eur a položky dohody o 480 Eur presunom zo správy</t>
  </si>
  <si>
    <t>8.8 Cezhraničné vzdelávanie</t>
  </si>
  <si>
    <t>Presun z dohôd na kultúru</t>
  </si>
  <si>
    <t>Rozpočet Mesta Spišská Belá na rok 2017 je po navrhovaných úpravách vyrovnaný vo výške 8 182 733 Eur.</t>
  </si>
  <si>
    <t>v celkovej sume   890 332 Eur.</t>
  </si>
  <si>
    <t>v celkovej  sume  902 383 Eur.</t>
  </si>
  <si>
    <t>Vyššie výnosy dane z príjmov 41 917 Eur, vyšší  príjem dane zo stavieb 6 000 Eur; vyšší príjem poplatkov za TKO 8 000 Eur; nižší príjem 17 Eur - poplatky</t>
  </si>
  <si>
    <t>Navýšenie na Geom. plány+ štúdia na parkovanie na Družtevnej ulici</t>
  </si>
  <si>
    <t xml:space="preserve">Príspevky - uvítanie detí a jubilnati - podľa skutočnosti </t>
  </si>
  <si>
    <t>Navýšenie na údržbu MK, priechody pre chodcov, inž.siete na Kalsteinovej ul., drobná asfaltácia</t>
  </si>
  <si>
    <t>Navýšenie nákladov na zber a odvoz komunálneho odpadu.</t>
  </si>
  <si>
    <t>Výkupy pozemkov na výstavbu bytových domov - lokalita Belanske kúpele</t>
  </si>
  <si>
    <t>Zriadenie detského ihriska v Strážkach - grant COOP Jednota 6 000 Eur</t>
  </si>
  <si>
    <t>Materská škola preplatok z roč.zúčt. ZP 1 108 Eur a navýšenie dotácie o 692 Eur na interiér.vybavenie MŠ Letná 5</t>
  </si>
  <si>
    <t>ZUŠ preplatok z roč. zúčt. ZP 1 428 a nižšie príjmy školného o 700 Eur (nižší počet žiakov)</t>
  </si>
  <si>
    <t>Vyšší príjem za nájomné za byty v zmysle predpisu - vrátane doplatenie dlžného nájomného</t>
  </si>
  <si>
    <t>Dotácia zo ŠR na voľby do VUC  1 400 Eur.</t>
  </si>
  <si>
    <t>Dotácia na stravovanie žiakov škôl zo znevýh. prostredia 2 500 Eur, prídavky na deti 500 Eur a osobitný príjemca 3 000 Eur.</t>
  </si>
  <si>
    <t>Dotácia na učebné pomôcky pre ZŠ  996 Eur, dotácia na asistenta učiteľa ZŠ 1506 Eur.</t>
  </si>
  <si>
    <t>Predaj stavebného pozemku v Lendaku</t>
  </si>
  <si>
    <t xml:space="preserve">NFP z IROP (EÚ) - na rozšírenie kapacity MŠ Mierová 1 - formou prístavby - 782 959 EUR </t>
  </si>
  <si>
    <t>Program podpory lokálnych komunít - destské ihrisko Strážky - grant z Nadácie COOP Jednota  6 000 Eur</t>
  </si>
  <si>
    <t>Navýšenie mzdových nákladov</t>
  </si>
  <si>
    <t>Zapojenie do národného projektu Terénna sociálna práca v obciach I. (Operačný program ľudské zdroje - ESF EÚ)</t>
  </si>
  <si>
    <t xml:space="preserve"> Cezhraničný slovensko-poľský mikrorojekt "Posilnenie cezhraničného a celoživotného vzdelávania v meste Spišská Belá" (refundácia výdavkov do výšky 95 % bude v r. 2018)</t>
  </si>
  <si>
    <t>Navýšenie výdavkov na el.energiu 4 000 Eur a na údržbu 2 500 Eur</t>
  </si>
  <si>
    <t>Prístavba Materská škola, Mierová 1 - projekt EÚ (IROP)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</si>
</sst>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/>
  </cellStyleXfs>
  <cellXfs count="1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164" fontId="7" fillId="4" borderId="0" xfId="1" applyNumberFormat="1" applyFont="1" applyFill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vertical="center"/>
    </xf>
    <xf numFmtId="164" fontId="14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4" fontId="14" fillId="6" borderId="2" xfId="0" applyNumberFormat="1" applyFont="1" applyFill="1" applyBorder="1" applyAlignment="1">
      <alignment vertical="center"/>
    </xf>
    <xf numFmtId="16" fontId="14" fillId="6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20" fillId="0" borderId="0" xfId="0" applyFont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wrapText="1"/>
    </xf>
    <xf numFmtId="0" fontId="8" fillId="0" borderId="5" xfId="2" applyFont="1" applyFill="1" applyBorder="1" applyAlignment="1"/>
    <xf numFmtId="0" fontId="8" fillId="0" borderId="5" xfId="2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1" fillId="3" borderId="2" xfId="0" applyFont="1" applyFill="1" applyBorder="1" applyAlignment="1"/>
    <xf numFmtId="0" fontId="16" fillId="4" borderId="0" xfId="0" applyFont="1" applyFill="1" applyAlignment="1"/>
    <xf numFmtId="0" fontId="14" fillId="6" borderId="2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0" fillId="4" borderId="0" xfId="0" applyFill="1" applyAlignment="1"/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/>
    </xf>
    <xf numFmtId="164" fontId="8" fillId="7" borderId="2" xfId="1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horizontal="left" wrapText="1"/>
    </xf>
    <xf numFmtId="164" fontId="8" fillId="0" borderId="7" xfId="1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2" xfId="0" applyFont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wrapText="1"/>
    </xf>
    <xf numFmtId="0" fontId="10" fillId="0" borderId="3" xfId="0" applyFont="1" applyBorder="1" applyAlignment="1">
      <alignment vertical="center"/>
    </xf>
    <xf numFmtId="0" fontId="22" fillId="0" borderId="2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4" xfId="2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vertical="center"/>
    </xf>
    <xf numFmtId="0" fontId="8" fillId="0" borderId="3" xfId="0" applyFont="1" applyFill="1" applyBorder="1" applyAlignment="1">
      <alignment wrapText="1"/>
    </xf>
  </cellXfs>
  <cellStyles count="3">
    <cellStyle name="Čiarka" xfId="1" builtinId="3"/>
    <cellStyle name="Excel Built-in Normal" xfId="2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tabSelected="1" topLeftCell="A180" zoomScaleNormal="100" workbookViewId="0">
      <selection activeCell="D198" sqref="D198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0.5703125" style="10" customWidth="1"/>
  </cols>
  <sheetData>
    <row r="1" spans="1:9" ht="63" customHeight="1" x14ac:dyDescent="0.6">
      <c r="A1" s="105" t="s">
        <v>16</v>
      </c>
      <c r="B1" s="105"/>
      <c r="C1" s="105"/>
      <c r="D1" s="105"/>
      <c r="E1" s="10"/>
      <c r="F1" s="10"/>
      <c r="G1" s="10"/>
      <c r="H1" s="10"/>
      <c r="I1" s="10"/>
    </row>
    <row r="2" spans="1:9" ht="18.75" x14ac:dyDescent="0.25">
      <c r="A2" s="106" t="s">
        <v>17</v>
      </c>
      <c r="B2" s="106"/>
      <c r="C2" s="106"/>
      <c r="D2" s="106"/>
      <c r="E2" s="11"/>
      <c r="F2" s="11"/>
      <c r="G2" s="11"/>
      <c r="H2" s="11"/>
      <c r="I2" s="11"/>
    </row>
    <row r="3" spans="1:9" ht="15.75" x14ac:dyDescent="0.25">
      <c r="A3" s="4"/>
      <c r="B3" s="5"/>
      <c r="C3" s="12"/>
      <c r="D3" s="11"/>
      <c r="E3" s="5"/>
      <c r="F3" s="5"/>
      <c r="G3" s="5"/>
      <c r="H3" s="5"/>
      <c r="I3" s="5"/>
    </row>
    <row r="4" spans="1:9" ht="15.75" x14ac:dyDescent="0.25">
      <c r="A4" s="4" t="s">
        <v>0</v>
      </c>
      <c r="B4" s="5"/>
      <c r="C4" s="12"/>
      <c r="D4" s="11"/>
      <c r="E4" s="5"/>
      <c r="F4" s="5"/>
      <c r="G4" s="5"/>
      <c r="H4" s="5"/>
      <c r="I4" s="5"/>
    </row>
    <row r="5" spans="1:9" ht="15.75" x14ac:dyDescent="0.25">
      <c r="A5" s="1" t="s">
        <v>1</v>
      </c>
    </row>
    <row r="6" spans="1:9" ht="15.75" x14ac:dyDescent="0.25">
      <c r="A6" s="1" t="s">
        <v>71</v>
      </c>
    </row>
    <row r="7" spans="1:9" ht="15.75" x14ac:dyDescent="0.25">
      <c r="A7" s="1" t="s">
        <v>54</v>
      </c>
    </row>
    <row r="8" spans="1:9" ht="15.75" x14ac:dyDescent="0.25">
      <c r="A8" s="2"/>
    </row>
    <row r="9" spans="1:9" ht="15.75" x14ac:dyDescent="0.25">
      <c r="A9" s="2"/>
    </row>
    <row r="10" spans="1:9" ht="22.5" customHeight="1" x14ac:dyDescent="0.25">
      <c r="A10" s="108" t="s">
        <v>72</v>
      </c>
      <c r="B10" s="108"/>
      <c r="C10" s="108"/>
      <c r="D10" s="108"/>
      <c r="E10" s="9"/>
      <c r="F10" s="9"/>
      <c r="G10" s="9"/>
      <c r="H10" s="9"/>
      <c r="I10" s="9"/>
    </row>
    <row r="11" spans="1:9" ht="48" customHeight="1" x14ac:dyDescent="0.25">
      <c r="A11" s="108"/>
      <c r="B11" s="108"/>
      <c r="C11" s="108"/>
      <c r="D11" s="108"/>
      <c r="E11" s="9"/>
      <c r="F11" s="9"/>
      <c r="G11" s="9"/>
      <c r="H11" s="9"/>
      <c r="I11" s="9"/>
    </row>
    <row r="12" spans="1:9" ht="15.75" x14ac:dyDescent="0.25">
      <c r="A12" s="3"/>
    </row>
    <row r="13" spans="1:9" ht="15.75" x14ac:dyDescent="0.25">
      <c r="A13" s="1" t="s">
        <v>2</v>
      </c>
    </row>
    <row r="14" spans="1:9" ht="15.75" x14ac:dyDescent="0.25">
      <c r="A14" s="1" t="s">
        <v>3</v>
      </c>
    </row>
    <row r="15" spans="1:9" ht="15.75" x14ac:dyDescent="0.25">
      <c r="A15" s="1" t="s">
        <v>4</v>
      </c>
    </row>
    <row r="16" spans="1:9" ht="15.75" x14ac:dyDescent="0.25">
      <c r="A16" s="1"/>
    </row>
    <row r="17" spans="1:9" ht="15.75" x14ac:dyDescent="0.25">
      <c r="A17" s="1" t="s">
        <v>5</v>
      </c>
    </row>
    <row r="18" spans="1:9" ht="15.75" x14ac:dyDescent="0.25">
      <c r="A18" s="1" t="s">
        <v>6</v>
      </c>
    </row>
    <row r="19" spans="1:9" ht="15.75" x14ac:dyDescent="0.25">
      <c r="A19" s="1" t="s">
        <v>7</v>
      </c>
    </row>
    <row r="20" spans="1:9" ht="15.75" x14ac:dyDescent="0.25">
      <c r="A20" s="1"/>
    </row>
    <row r="21" spans="1:9" ht="15.75" x14ac:dyDescent="0.25">
      <c r="A21" s="1" t="s">
        <v>73</v>
      </c>
    </row>
    <row r="27" spans="1:9" ht="15.75" customHeight="1" x14ac:dyDescent="0.25">
      <c r="A27" s="6" t="s">
        <v>74</v>
      </c>
      <c r="B27" s="6"/>
      <c r="C27" s="14"/>
      <c r="D27" s="6"/>
      <c r="E27" s="6"/>
      <c r="F27" s="6"/>
      <c r="G27" s="6"/>
      <c r="H27" s="6"/>
      <c r="I27" s="6"/>
    </row>
    <row r="28" spans="1:9" ht="15.75" customHeight="1" x14ac:dyDescent="0.25">
      <c r="A28" s="6"/>
      <c r="B28" s="6"/>
      <c r="C28" s="14"/>
      <c r="D28" s="6"/>
      <c r="E28" s="6"/>
      <c r="F28" s="6"/>
      <c r="G28" s="6"/>
      <c r="H28" s="6"/>
      <c r="I28" s="6"/>
    </row>
    <row r="29" spans="1:9" ht="15.75" customHeight="1" x14ac:dyDescent="0.25">
      <c r="A29" s="107" t="s">
        <v>8</v>
      </c>
      <c r="B29" s="107"/>
      <c r="C29" s="107"/>
      <c r="D29" s="107"/>
      <c r="E29" s="8"/>
      <c r="F29" s="8"/>
      <c r="G29" s="8"/>
      <c r="H29" s="8"/>
      <c r="I29" s="8"/>
    </row>
    <row r="30" spans="1:9" ht="15.75" customHeight="1" x14ac:dyDescent="0.25">
      <c r="A30" s="107"/>
      <c r="B30" s="107"/>
      <c r="C30" s="107"/>
      <c r="D30" s="107"/>
      <c r="E30" s="8"/>
      <c r="F30" s="8"/>
      <c r="G30" s="8"/>
      <c r="H30" s="8"/>
      <c r="I30" s="8"/>
    </row>
    <row r="31" spans="1:9" ht="15.75" customHeight="1" x14ac:dyDescent="0.25">
      <c r="A31" s="107"/>
      <c r="B31" s="107"/>
      <c r="C31" s="107"/>
      <c r="D31" s="107"/>
      <c r="E31" s="8"/>
      <c r="F31" s="8"/>
      <c r="G31" s="8"/>
      <c r="H31" s="8"/>
      <c r="I31" s="8"/>
    </row>
    <row r="32" spans="1:9" ht="15.75" customHeight="1" x14ac:dyDescent="0.25">
      <c r="A32" s="107"/>
      <c r="B32" s="107"/>
      <c r="C32" s="107"/>
      <c r="D32" s="107"/>
      <c r="E32" s="8"/>
      <c r="F32" s="8"/>
      <c r="G32" s="8"/>
      <c r="H32" s="8"/>
      <c r="I32" s="8"/>
    </row>
    <row r="33" spans="1:9" ht="15.75" customHeight="1" x14ac:dyDescent="0.25">
      <c r="A33" s="107"/>
      <c r="B33" s="107"/>
      <c r="C33" s="107"/>
      <c r="D33" s="107"/>
      <c r="E33" s="6"/>
      <c r="F33" s="6"/>
      <c r="G33" s="6"/>
      <c r="H33" s="6"/>
      <c r="I33" s="6"/>
    </row>
    <row r="34" spans="1:9" ht="15.75" customHeight="1" x14ac:dyDescent="0.25">
      <c r="A34" s="1" t="s">
        <v>9</v>
      </c>
      <c r="B34" s="6"/>
      <c r="C34" s="14"/>
      <c r="D34" s="6"/>
      <c r="E34" s="6"/>
      <c r="F34" s="6"/>
      <c r="G34" s="6"/>
      <c r="H34" s="6"/>
      <c r="I34" s="6"/>
    </row>
    <row r="35" spans="1:9" ht="15" customHeight="1" x14ac:dyDescent="0.25">
      <c r="A35" s="1" t="s">
        <v>127</v>
      </c>
      <c r="B35" s="6"/>
      <c r="C35" s="14"/>
      <c r="D35" s="6"/>
      <c r="E35" s="6"/>
      <c r="F35" s="6"/>
      <c r="G35" s="6"/>
      <c r="H35" s="6"/>
      <c r="I35" s="6"/>
    </row>
    <row r="36" spans="1:9" ht="15" customHeight="1" x14ac:dyDescent="0.25">
      <c r="A36" s="1"/>
      <c r="B36" s="6"/>
      <c r="C36" s="14"/>
      <c r="D36" s="6"/>
      <c r="E36" s="6"/>
      <c r="F36" s="6"/>
      <c r="G36" s="6"/>
      <c r="H36" s="6"/>
      <c r="I36" s="6"/>
    </row>
    <row r="37" spans="1:9" ht="15.75" x14ac:dyDescent="0.25">
      <c r="A37" s="1" t="s">
        <v>10</v>
      </c>
    </row>
    <row r="38" spans="1:9" ht="15.75" x14ac:dyDescent="0.25">
      <c r="A38" s="1" t="s">
        <v>128</v>
      </c>
    </row>
    <row r="40" spans="1:9" ht="20.25" x14ac:dyDescent="0.3">
      <c r="A40" s="99" t="s">
        <v>22</v>
      </c>
      <c r="B40" s="99"/>
    </row>
    <row r="42" spans="1:9" ht="22.5" customHeight="1" x14ac:dyDescent="0.25">
      <c r="A42" s="100" t="s">
        <v>75</v>
      </c>
      <c r="B42" s="100"/>
      <c r="C42" s="100"/>
      <c r="D42" s="100"/>
    </row>
    <row r="43" spans="1:9" s="7" customFormat="1" ht="33" customHeight="1" x14ac:dyDescent="0.25">
      <c r="A43" s="33" t="s">
        <v>12</v>
      </c>
      <c r="B43" s="34" t="s">
        <v>13</v>
      </c>
      <c r="C43" s="35" t="s">
        <v>14</v>
      </c>
      <c r="D43" s="63" t="s">
        <v>15</v>
      </c>
    </row>
    <row r="44" spans="1:9" s="7" customFormat="1" ht="20.100000000000001" customHeight="1" x14ac:dyDescent="0.25">
      <c r="A44" s="33"/>
      <c r="B44" s="34"/>
      <c r="C44" s="35"/>
      <c r="D44" s="63"/>
    </row>
    <row r="45" spans="1:9" s="7" customFormat="1" ht="20.100000000000001" customHeight="1" x14ac:dyDescent="0.25">
      <c r="A45" s="33"/>
      <c r="B45" s="34"/>
      <c r="C45" s="35"/>
      <c r="D45" s="63"/>
    </row>
    <row r="46" spans="1:9" ht="20.25" x14ac:dyDescent="0.3">
      <c r="A46" s="101" t="s">
        <v>18</v>
      </c>
      <c r="B46" s="101"/>
      <c r="C46" s="101"/>
      <c r="D46" s="101"/>
    </row>
    <row r="47" spans="1:9" ht="38.25" x14ac:dyDescent="0.25">
      <c r="A47" s="48">
        <v>130</v>
      </c>
      <c r="B47" s="38" t="s">
        <v>55</v>
      </c>
      <c r="C47" s="49">
        <v>55900</v>
      </c>
      <c r="D47" s="86" t="s">
        <v>129</v>
      </c>
    </row>
    <row r="48" spans="1:9" s="40" customFormat="1" ht="15.75" x14ac:dyDescent="0.25">
      <c r="A48" s="111">
        <v>200</v>
      </c>
      <c r="B48" s="114" t="s">
        <v>40</v>
      </c>
      <c r="C48" s="122">
        <v>8170</v>
      </c>
      <c r="D48" s="89" t="s">
        <v>112</v>
      </c>
    </row>
    <row r="49" spans="1:4" s="40" customFormat="1" ht="15.75" x14ac:dyDescent="0.25">
      <c r="A49" s="112"/>
      <c r="B49" s="115"/>
      <c r="C49" s="132"/>
      <c r="D49" s="88" t="s">
        <v>113</v>
      </c>
    </row>
    <row r="50" spans="1:4" s="40" customFormat="1" ht="15.75" x14ac:dyDescent="0.25">
      <c r="A50" s="112"/>
      <c r="B50" s="115"/>
      <c r="C50" s="132"/>
      <c r="D50" s="88" t="s">
        <v>114</v>
      </c>
    </row>
    <row r="51" spans="1:4" s="40" customFormat="1" ht="15.75" x14ac:dyDescent="0.25">
      <c r="A51" s="112"/>
      <c r="B51" s="115"/>
      <c r="C51" s="132"/>
      <c r="D51" s="88" t="s">
        <v>115</v>
      </c>
    </row>
    <row r="52" spans="1:4" s="40" customFormat="1" ht="38.25" x14ac:dyDescent="0.25">
      <c r="A52" s="112"/>
      <c r="B52" s="115"/>
      <c r="C52" s="132"/>
      <c r="D52" s="78" t="s">
        <v>136</v>
      </c>
    </row>
    <row r="53" spans="1:4" s="40" customFormat="1" ht="15.75" x14ac:dyDescent="0.25">
      <c r="A53" s="112"/>
      <c r="B53" s="115"/>
      <c r="C53" s="132"/>
      <c r="D53" s="88" t="s">
        <v>116</v>
      </c>
    </row>
    <row r="54" spans="1:4" s="40" customFormat="1" ht="25.5" customHeight="1" x14ac:dyDescent="0.25">
      <c r="A54" s="112"/>
      <c r="B54" s="115"/>
      <c r="C54" s="132"/>
      <c r="D54" s="130" t="s">
        <v>137</v>
      </c>
    </row>
    <row r="55" spans="1:4" s="40" customFormat="1" ht="15.75" x14ac:dyDescent="0.25">
      <c r="A55" s="113"/>
      <c r="B55" s="116"/>
      <c r="C55" s="123"/>
      <c r="D55" s="131"/>
    </row>
    <row r="56" spans="1:4" s="40" customFormat="1" ht="25.5" x14ac:dyDescent="0.25">
      <c r="A56" s="46">
        <v>210</v>
      </c>
      <c r="B56" s="38" t="s">
        <v>53</v>
      </c>
      <c r="C56" s="47">
        <v>17000</v>
      </c>
      <c r="D56" s="19" t="s">
        <v>138</v>
      </c>
    </row>
    <row r="57" spans="1:4" s="40" customFormat="1" ht="38.25" x14ac:dyDescent="0.25">
      <c r="A57" s="75">
        <v>220</v>
      </c>
      <c r="B57" s="76" t="s">
        <v>56</v>
      </c>
      <c r="C57" s="77">
        <v>-2502</v>
      </c>
      <c r="D57" s="78" t="s">
        <v>117</v>
      </c>
    </row>
    <row r="58" spans="1:4" s="15" customFormat="1" ht="13.5" customHeight="1" x14ac:dyDescent="0.2">
      <c r="A58" s="111">
        <v>310</v>
      </c>
      <c r="B58" s="114" t="s">
        <v>19</v>
      </c>
      <c r="C58" s="117">
        <v>3259</v>
      </c>
      <c r="D58" s="124" t="s">
        <v>139</v>
      </c>
    </row>
    <row r="59" spans="1:4" s="15" customFormat="1" ht="12.75" x14ac:dyDescent="0.2">
      <c r="A59" s="112"/>
      <c r="B59" s="115"/>
      <c r="C59" s="118"/>
      <c r="D59" s="125"/>
    </row>
    <row r="60" spans="1:4" s="15" customFormat="1" ht="51" x14ac:dyDescent="0.2">
      <c r="A60" s="112"/>
      <c r="B60" s="115"/>
      <c r="C60" s="118"/>
      <c r="D60" s="53" t="s">
        <v>118</v>
      </c>
    </row>
    <row r="61" spans="1:4" s="15" customFormat="1" ht="24.95" customHeight="1" x14ac:dyDescent="0.2">
      <c r="A61" s="112"/>
      <c r="B61" s="115"/>
      <c r="C61" s="118"/>
      <c r="D61" s="87" t="s">
        <v>140</v>
      </c>
    </row>
    <row r="62" spans="1:4" s="15" customFormat="1" ht="24.95" customHeight="1" x14ac:dyDescent="0.2">
      <c r="A62" s="113"/>
      <c r="B62" s="116"/>
      <c r="C62" s="119"/>
      <c r="D62" s="87" t="s">
        <v>141</v>
      </c>
    </row>
    <row r="63" spans="1:4" ht="15.75" x14ac:dyDescent="0.25">
      <c r="A63" s="17" t="s">
        <v>20</v>
      </c>
      <c r="B63" s="17" t="s">
        <v>11</v>
      </c>
      <c r="C63" s="18">
        <f>SUM(C47:C61)</f>
        <v>81827</v>
      </c>
      <c r="D63" s="64"/>
    </row>
    <row r="64" spans="1:4" ht="20.25" x14ac:dyDescent="0.3">
      <c r="A64" s="101" t="s">
        <v>51</v>
      </c>
      <c r="B64" s="101"/>
      <c r="C64" s="101"/>
      <c r="D64" s="101"/>
    </row>
    <row r="65" spans="1:4" s="40" customFormat="1" ht="15.75" x14ac:dyDescent="0.25">
      <c r="A65" s="52">
        <v>230</v>
      </c>
      <c r="B65" s="51" t="s">
        <v>57</v>
      </c>
      <c r="C65" s="50">
        <v>19546</v>
      </c>
      <c r="D65" s="54" t="s">
        <v>142</v>
      </c>
    </row>
    <row r="66" spans="1:4" s="40" customFormat="1" ht="29.25" customHeight="1" x14ac:dyDescent="0.25">
      <c r="A66" s="111">
        <v>320</v>
      </c>
      <c r="B66" s="120" t="s">
        <v>52</v>
      </c>
      <c r="C66" s="122">
        <v>788959</v>
      </c>
      <c r="D66" s="133" t="s">
        <v>143</v>
      </c>
    </row>
    <row r="67" spans="1:4" ht="26.25" x14ac:dyDescent="0.25">
      <c r="A67" s="113"/>
      <c r="B67" s="121"/>
      <c r="C67" s="123"/>
      <c r="D67" s="93" t="s">
        <v>144</v>
      </c>
    </row>
    <row r="68" spans="1:4" ht="15.75" x14ac:dyDescent="0.25">
      <c r="A68" s="17" t="s">
        <v>20</v>
      </c>
      <c r="B68" s="17" t="s">
        <v>51</v>
      </c>
      <c r="C68" s="18">
        <f>SUM(C65:C66)</f>
        <v>808505</v>
      </c>
      <c r="D68" s="64"/>
    </row>
    <row r="70" spans="1:4" ht="20.25" x14ac:dyDescent="0.3">
      <c r="A70" s="101" t="s">
        <v>44</v>
      </c>
      <c r="B70" s="101"/>
      <c r="C70" s="101"/>
      <c r="D70" s="101"/>
    </row>
    <row r="71" spans="1:4" s="43" customFormat="1" ht="12.75" x14ac:dyDescent="0.2">
      <c r="A71" s="48"/>
      <c r="B71" s="38"/>
      <c r="C71" s="49"/>
      <c r="D71" s="55"/>
    </row>
    <row r="72" spans="1:4" s="43" customFormat="1" ht="12.75" x14ac:dyDescent="0.2">
      <c r="A72" s="57"/>
      <c r="B72" s="58"/>
      <c r="C72" s="59"/>
      <c r="D72" s="55"/>
    </row>
    <row r="73" spans="1:4" ht="15.75" x14ac:dyDescent="0.25">
      <c r="A73" s="17" t="s">
        <v>20</v>
      </c>
      <c r="B73" s="17" t="s">
        <v>44</v>
      </c>
      <c r="C73" s="18">
        <f>SUM(C71:C72)</f>
        <v>0</v>
      </c>
      <c r="D73" s="64"/>
    </row>
    <row r="75" spans="1:4" ht="21" x14ac:dyDescent="0.35">
      <c r="A75" s="95" t="s">
        <v>21</v>
      </c>
      <c r="B75" s="95"/>
      <c r="C75" s="24">
        <f>C68+C63+C73</f>
        <v>890332</v>
      </c>
      <c r="D75" s="65"/>
    </row>
    <row r="77" spans="1:4" ht="20.25" x14ac:dyDescent="0.3">
      <c r="A77" s="99" t="s">
        <v>23</v>
      </c>
      <c r="B77" s="99"/>
    </row>
    <row r="78" spans="1:4" ht="20.25" x14ac:dyDescent="0.3">
      <c r="A78" s="91"/>
      <c r="B78" s="91"/>
    </row>
    <row r="80" spans="1:4" ht="20.25" customHeight="1" x14ac:dyDescent="0.25">
      <c r="A80" s="100" t="s">
        <v>75</v>
      </c>
      <c r="B80" s="100"/>
      <c r="C80" s="100"/>
      <c r="D80" s="100"/>
    </row>
    <row r="81" spans="1:4" ht="24" x14ac:dyDescent="0.25">
      <c r="A81" s="33" t="s">
        <v>12</v>
      </c>
      <c r="B81" s="34" t="s">
        <v>13</v>
      </c>
      <c r="C81" s="35" t="s">
        <v>14</v>
      </c>
      <c r="D81" s="63" t="s">
        <v>15</v>
      </c>
    </row>
    <row r="82" spans="1:4" ht="20.25" x14ac:dyDescent="0.3">
      <c r="A82" s="101" t="s">
        <v>24</v>
      </c>
      <c r="B82" s="101"/>
      <c r="C82" s="101"/>
      <c r="D82" s="101"/>
    </row>
    <row r="83" spans="1:4" ht="15.75" x14ac:dyDescent="0.25">
      <c r="A83" s="96" t="s">
        <v>47</v>
      </c>
      <c r="B83" s="97"/>
      <c r="C83" s="97"/>
      <c r="D83" s="98"/>
    </row>
    <row r="84" spans="1:4" x14ac:dyDescent="0.25">
      <c r="A84" s="25"/>
      <c r="B84" s="26" t="s">
        <v>58</v>
      </c>
      <c r="C84" s="27"/>
      <c r="D84" s="66"/>
    </row>
    <row r="85" spans="1:4" ht="25.5" x14ac:dyDescent="0.25">
      <c r="A85" s="37">
        <v>630</v>
      </c>
      <c r="B85" s="38" t="s">
        <v>30</v>
      </c>
      <c r="C85" s="22">
        <v>4000</v>
      </c>
      <c r="D85" s="67" t="s">
        <v>130</v>
      </c>
    </row>
    <row r="86" spans="1:4" ht="15.75" x14ac:dyDescent="0.25">
      <c r="A86" s="96" t="s">
        <v>59</v>
      </c>
      <c r="B86" s="97"/>
      <c r="C86" s="97"/>
      <c r="D86" s="98"/>
    </row>
    <row r="87" spans="1:4" x14ac:dyDescent="0.25">
      <c r="A87" s="25"/>
      <c r="B87" s="32" t="s">
        <v>78</v>
      </c>
      <c r="C87" s="27"/>
      <c r="D87" s="66"/>
    </row>
    <row r="88" spans="1:4" x14ac:dyDescent="0.25">
      <c r="A88" s="79">
        <v>620</v>
      </c>
      <c r="B88" s="21" t="s">
        <v>41</v>
      </c>
      <c r="C88" s="80">
        <v>434</v>
      </c>
      <c r="D88" s="109" t="s">
        <v>79</v>
      </c>
    </row>
    <row r="89" spans="1:4" x14ac:dyDescent="0.25">
      <c r="A89" s="71">
        <v>630</v>
      </c>
      <c r="B89" s="72" t="s">
        <v>30</v>
      </c>
      <c r="C89" s="22">
        <v>2000</v>
      </c>
      <c r="D89" s="110"/>
    </row>
    <row r="90" spans="1:4" x14ac:dyDescent="0.25">
      <c r="A90" s="25"/>
      <c r="B90" s="32" t="s">
        <v>80</v>
      </c>
      <c r="C90" s="27"/>
      <c r="D90" s="66"/>
    </row>
    <row r="91" spans="1:4" x14ac:dyDescent="0.25">
      <c r="A91" s="79">
        <v>610</v>
      </c>
      <c r="B91" s="72" t="s">
        <v>42</v>
      </c>
      <c r="C91" s="80">
        <v>185</v>
      </c>
      <c r="D91" s="109" t="s">
        <v>81</v>
      </c>
    </row>
    <row r="92" spans="1:4" x14ac:dyDescent="0.25">
      <c r="A92" s="79">
        <v>620</v>
      </c>
      <c r="B92" s="21" t="s">
        <v>41</v>
      </c>
      <c r="C92" s="80">
        <v>130</v>
      </c>
      <c r="D92" s="129"/>
    </row>
    <row r="93" spans="1:4" x14ac:dyDescent="0.25">
      <c r="A93" s="71">
        <v>630</v>
      </c>
      <c r="B93" s="72" t="s">
        <v>30</v>
      </c>
      <c r="C93" s="22">
        <v>1085</v>
      </c>
      <c r="D93" s="110"/>
    </row>
    <row r="94" spans="1:4" ht="15.75" x14ac:dyDescent="0.25">
      <c r="A94" s="96" t="s">
        <v>29</v>
      </c>
      <c r="B94" s="97"/>
      <c r="C94" s="97"/>
      <c r="D94" s="98"/>
    </row>
    <row r="95" spans="1:4" x14ac:dyDescent="0.25">
      <c r="A95" s="25"/>
      <c r="B95" s="26" t="s">
        <v>82</v>
      </c>
      <c r="C95" s="27"/>
      <c r="D95" s="66"/>
    </row>
    <row r="96" spans="1:4" ht="15" customHeight="1" x14ac:dyDescent="0.25">
      <c r="A96" s="71">
        <v>640</v>
      </c>
      <c r="B96" s="21" t="s">
        <v>31</v>
      </c>
      <c r="C96" s="22">
        <v>1800</v>
      </c>
      <c r="D96" s="74" t="s">
        <v>131</v>
      </c>
    </row>
    <row r="97" spans="1:4" x14ac:dyDescent="0.25">
      <c r="A97" s="25"/>
      <c r="B97" s="26" t="s">
        <v>83</v>
      </c>
      <c r="C97" s="27"/>
      <c r="D97" s="66"/>
    </row>
    <row r="98" spans="1:4" x14ac:dyDescent="0.25">
      <c r="A98" s="71">
        <v>630</v>
      </c>
      <c r="B98" s="72" t="s">
        <v>30</v>
      </c>
      <c r="C98" s="22">
        <v>170</v>
      </c>
      <c r="D98" s="70" t="s">
        <v>84</v>
      </c>
    </row>
    <row r="99" spans="1:4" x14ac:dyDescent="0.25">
      <c r="A99" s="25"/>
      <c r="B99" s="26" t="s">
        <v>85</v>
      </c>
      <c r="C99" s="27"/>
      <c r="D99" s="66"/>
    </row>
    <row r="100" spans="1:4" x14ac:dyDescent="0.25">
      <c r="A100" s="71">
        <v>610</v>
      </c>
      <c r="B100" s="72" t="s">
        <v>42</v>
      </c>
      <c r="C100" s="22">
        <v>-53</v>
      </c>
      <c r="D100" s="103" t="s">
        <v>86</v>
      </c>
    </row>
    <row r="101" spans="1:4" x14ac:dyDescent="0.25">
      <c r="A101" s="60">
        <v>640</v>
      </c>
      <c r="B101" s="21" t="s">
        <v>31</v>
      </c>
      <c r="C101" s="22">
        <v>53</v>
      </c>
      <c r="D101" s="104"/>
    </row>
    <row r="102" spans="1:4" x14ac:dyDescent="0.25">
      <c r="A102" s="25"/>
      <c r="B102" s="26" t="s">
        <v>69</v>
      </c>
      <c r="C102" s="27"/>
      <c r="D102" s="66"/>
    </row>
    <row r="103" spans="1:4" x14ac:dyDescent="0.25">
      <c r="A103" s="60">
        <v>610</v>
      </c>
      <c r="B103" s="61" t="s">
        <v>42</v>
      </c>
      <c r="C103" s="22">
        <v>400</v>
      </c>
      <c r="D103" s="74" t="s">
        <v>145</v>
      </c>
    </row>
    <row r="104" spans="1:4" x14ac:dyDescent="0.25">
      <c r="A104" s="25"/>
      <c r="B104" s="26" t="s">
        <v>87</v>
      </c>
      <c r="C104" s="27"/>
      <c r="D104" s="66"/>
    </row>
    <row r="105" spans="1:4" x14ac:dyDescent="0.25">
      <c r="A105" s="71">
        <v>610</v>
      </c>
      <c r="B105" s="72" t="s">
        <v>42</v>
      </c>
      <c r="C105" s="80">
        <v>-1469</v>
      </c>
      <c r="D105" s="109" t="s">
        <v>88</v>
      </c>
    </row>
    <row r="106" spans="1:4" x14ac:dyDescent="0.25">
      <c r="A106" s="71">
        <v>620</v>
      </c>
      <c r="B106" s="21" t="s">
        <v>41</v>
      </c>
      <c r="C106" s="80">
        <v>-526</v>
      </c>
      <c r="D106" s="110"/>
    </row>
    <row r="107" spans="1:4" x14ac:dyDescent="0.25">
      <c r="A107" s="25"/>
      <c r="B107" s="26" t="s">
        <v>49</v>
      </c>
      <c r="C107" s="27"/>
      <c r="D107" s="66"/>
    </row>
    <row r="108" spans="1:4" x14ac:dyDescent="0.25">
      <c r="A108" s="71">
        <v>610</v>
      </c>
      <c r="B108" s="72" t="s">
        <v>42</v>
      </c>
      <c r="C108" s="45">
        <v>780</v>
      </c>
      <c r="D108" s="126" t="s">
        <v>89</v>
      </c>
    </row>
    <row r="109" spans="1:4" x14ac:dyDescent="0.25">
      <c r="A109" s="71">
        <v>620</v>
      </c>
      <c r="B109" s="21" t="s">
        <v>41</v>
      </c>
      <c r="C109" s="80">
        <v>502</v>
      </c>
      <c r="D109" s="127"/>
    </row>
    <row r="110" spans="1:4" x14ac:dyDescent="0.25">
      <c r="A110" s="71">
        <v>630</v>
      </c>
      <c r="B110" s="72" t="s">
        <v>30</v>
      </c>
      <c r="C110" s="45">
        <v>-575</v>
      </c>
      <c r="D110" s="128"/>
    </row>
    <row r="111" spans="1:4" x14ac:dyDescent="0.25">
      <c r="A111" s="25"/>
      <c r="B111" s="26" t="s">
        <v>91</v>
      </c>
      <c r="C111" s="27"/>
      <c r="D111" s="66"/>
    </row>
    <row r="112" spans="1:4" ht="15" customHeight="1" x14ac:dyDescent="0.25">
      <c r="A112" s="71">
        <v>610</v>
      </c>
      <c r="B112" s="72" t="s">
        <v>42</v>
      </c>
      <c r="C112" s="45">
        <v>-103</v>
      </c>
      <c r="D112" s="126" t="s">
        <v>120</v>
      </c>
    </row>
    <row r="113" spans="1:4" x14ac:dyDescent="0.25">
      <c r="A113" s="71">
        <v>640</v>
      </c>
      <c r="B113" s="21" t="s">
        <v>31</v>
      </c>
      <c r="C113" s="80">
        <v>103</v>
      </c>
      <c r="D113" s="128"/>
    </row>
    <row r="114" spans="1:4" x14ac:dyDescent="0.25">
      <c r="A114" s="25"/>
      <c r="B114" s="26" t="s">
        <v>92</v>
      </c>
      <c r="C114" s="27"/>
      <c r="D114" s="66"/>
    </row>
    <row r="115" spans="1:4" x14ac:dyDescent="0.25">
      <c r="A115" s="71">
        <v>610</v>
      </c>
      <c r="B115" s="72" t="s">
        <v>42</v>
      </c>
      <c r="C115" s="45">
        <v>1265</v>
      </c>
      <c r="D115" s="126" t="s">
        <v>146</v>
      </c>
    </row>
    <row r="116" spans="1:4" x14ac:dyDescent="0.25">
      <c r="A116" s="71">
        <v>620</v>
      </c>
      <c r="B116" s="21" t="s">
        <v>41</v>
      </c>
      <c r="C116" s="80">
        <v>443</v>
      </c>
      <c r="D116" s="127"/>
    </row>
    <row r="117" spans="1:4" x14ac:dyDescent="0.25">
      <c r="A117" s="71">
        <v>630</v>
      </c>
      <c r="B117" s="72" t="s">
        <v>30</v>
      </c>
      <c r="C117" s="45">
        <v>92</v>
      </c>
      <c r="D117" s="128"/>
    </row>
    <row r="118" spans="1:4" ht="15.75" x14ac:dyDescent="0.25">
      <c r="A118" s="96" t="s">
        <v>93</v>
      </c>
      <c r="B118" s="97"/>
      <c r="C118" s="97"/>
      <c r="D118" s="98"/>
    </row>
    <row r="119" spans="1:4" x14ac:dyDescent="0.25">
      <c r="A119" s="25"/>
      <c r="B119" s="26" t="s">
        <v>94</v>
      </c>
      <c r="C119" s="27"/>
      <c r="D119" s="66"/>
    </row>
    <row r="120" spans="1:4" x14ac:dyDescent="0.25">
      <c r="A120" s="71">
        <v>630</v>
      </c>
      <c r="B120" s="72" t="s">
        <v>30</v>
      </c>
      <c r="C120" s="80">
        <v>66</v>
      </c>
      <c r="D120" s="109" t="s">
        <v>95</v>
      </c>
    </row>
    <row r="121" spans="1:4" x14ac:dyDescent="0.25">
      <c r="A121" s="71">
        <v>640</v>
      </c>
      <c r="B121" s="21" t="s">
        <v>31</v>
      </c>
      <c r="C121" s="22">
        <v>-66</v>
      </c>
      <c r="D121" s="110"/>
    </row>
    <row r="122" spans="1:4" ht="15.75" x14ac:dyDescent="0.25">
      <c r="A122" s="96" t="s">
        <v>60</v>
      </c>
      <c r="B122" s="97"/>
      <c r="C122" s="97"/>
      <c r="D122" s="98"/>
    </row>
    <row r="123" spans="1:4" x14ac:dyDescent="0.25">
      <c r="A123" s="25"/>
      <c r="B123" s="26" t="s">
        <v>61</v>
      </c>
      <c r="C123" s="27"/>
      <c r="D123" s="66"/>
    </row>
    <row r="124" spans="1:4" x14ac:dyDescent="0.25">
      <c r="A124" s="37">
        <v>630</v>
      </c>
      <c r="B124" s="38" t="s">
        <v>30</v>
      </c>
      <c r="C124" s="22">
        <v>35000</v>
      </c>
      <c r="D124" s="56" t="s">
        <v>133</v>
      </c>
    </row>
    <row r="125" spans="1:4" ht="15.75" x14ac:dyDescent="0.25">
      <c r="A125" s="96" t="s">
        <v>32</v>
      </c>
      <c r="B125" s="97"/>
      <c r="C125" s="97"/>
      <c r="D125" s="98"/>
    </row>
    <row r="126" spans="1:4" x14ac:dyDescent="0.25">
      <c r="A126" s="25"/>
      <c r="B126" s="32" t="s">
        <v>33</v>
      </c>
      <c r="C126" s="27"/>
      <c r="D126" s="66"/>
    </row>
    <row r="127" spans="1:4" ht="24.95" customHeight="1" x14ac:dyDescent="0.25">
      <c r="A127" s="37">
        <v>630</v>
      </c>
      <c r="B127" s="38" t="s">
        <v>30</v>
      </c>
      <c r="C127" s="22">
        <v>10000</v>
      </c>
      <c r="D127" s="81" t="s">
        <v>132</v>
      </c>
    </row>
    <row r="128" spans="1:4" ht="15.75" x14ac:dyDescent="0.25">
      <c r="A128" s="96" t="s">
        <v>34</v>
      </c>
      <c r="B128" s="97"/>
      <c r="C128" s="97"/>
      <c r="D128" s="98"/>
    </row>
    <row r="129" spans="1:4" x14ac:dyDescent="0.25">
      <c r="A129" s="28"/>
      <c r="B129" s="31" t="s">
        <v>43</v>
      </c>
      <c r="C129" s="29"/>
      <c r="D129" s="68"/>
    </row>
    <row r="130" spans="1:4" x14ac:dyDescent="0.25">
      <c r="A130" s="36">
        <v>600</v>
      </c>
      <c r="B130" s="21" t="s">
        <v>35</v>
      </c>
      <c r="C130" s="22">
        <v>1933</v>
      </c>
      <c r="D130" s="39" t="s">
        <v>105</v>
      </c>
    </row>
    <row r="131" spans="1:4" x14ac:dyDescent="0.25">
      <c r="A131" s="28"/>
      <c r="B131" s="31" t="s">
        <v>36</v>
      </c>
      <c r="C131" s="29"/>
      <c r="D131" s="68"/>
    </row>
    <row r="132" spans="1:4" x14ac:dyDescent="0.25">
      <c r="A132" s="16">
        <v>600</v>
      </c>
      <c r="B132" s="21" t="s">
        <v>35</v>
      </c>
      <c r="C132" s="22">
        <v>2880</v>
      </c>
      <c r="D132" s="39" t="s">
        <v>106</v>
      </c>
    </row>
    <row r="133" spans="1:4" x14ac:dyDescent="0.25">
      <c r="A133" s="28"/>
      <c r="B133" s="31" t="s">
        <v>107</v>
      </c>
      <c r="C133" s="29"/>
      <c r="D133" s="68"/>
    </row>
    <row r="134" spans="1:4" x14ac:dyDescent="0.25">
      <c r="A134" s="71">
        <v>600</v>
      </c>
      <c r="B134" s="21" t="s">
        <v>35</v>
      </c>
      <c r="C134" s="22">
        <v>3144</v>
      </c>
      <c r="D134" s="39" t="s">
        <v>106</v>
      </c>
    </row>
    <row r="135" spans="1:4" x14ac:dyDescent="0.25">
      <c r="A135" s="25"/>
      <c r="B135" s="26" t="s">
        <v>70</v>
      </c>
      <c r="C135" s="27"/>
      <c r="D135" s="66"/>
    </row>
    <row r="136" spans="1:4" x14ac:dyDescent="0.25">
      <c r="A136" s="71">
        <v>630</v>
      </c>
      <c r="B136" s="72" t="s">
        <v>30</v>
      </c>
      <c r="C136" s="22">
        <v>672</v>
      </c>
      <c r="D136" s="126" t="s">
        <v>90</v>
      </c>
    </row>
    <row r="137" spans="1:4" x14ac:dyDescent="0.25">
      <c r="A137" s="71">
        <v>640</v>
      </c>
      <c r="B137" s="21" t="s">
        <v>31</v>
      </c>
      <c r="C137" s="22">
        <v>-672</v>
      </c>
      <c r="D137" s="128"/>
    </row>
    <row r="138" spans="1:4" x14ac:dyDescent="0.25">
      <c r="A138" s="28"/>
      <c r="B138" s="31" t="s">
        <v>66</v>
      </c>
      <c r="C138" s="29"/>
      <c r="D138" s="68"/>
    </row>
    <row r="139" spans="1:4" x14ac:dyDescent="0.25">
      <c r="A139" s="57">
        <v>600</v>
      </c>
      <c r="B139" s="21" t="s">
        <v>35</v>
      </c>
      <c r="C139" s="22">
        <v>450</v>
      </c>
      <c r="D139" s="39" t="s">
        <v>111</v>
      </c>
    </row>
    <row r="140" spans="1:4" x14ac:dyDescent="0.25">
      <c r="A140" s="28"/>
      <c r="B140" s="31" t="s">
        <v>97</v>
      </c>
      <c r="C140" s="29"/>
      <c r="D140" s="68"/>
    </row>
    <row r="141" spans="1:4" ht="25.5" x14ac:dyDescent="0.25">
      <c r="A141" s="71">
        <v>600</v>
      </c>
      <c r="B141" s="21" t="s">
        <v>35</v>
      </c>
      <c r="C141" s="22">
        <v>1326</v>
      </c>
      <c r="D141" s="39" t="s">
        <v>119</v>
      </c>
    </row>
    <row r="142" spans="1:4" x14ac:dyDescent="0.25">
      <c r="A142" s="28"/>
      <c r="B142" s="31" t="s">
        <v>98</v>
      </c>
      <c r="C142" s="29"/>
      <c r="D142" s="68"/>
    </row>
    <row r="143" spans="1:4" ht="25.5" x14ac:dyDescent="0.25">
      <c r="A143" s="71">
        <v>600</v>
      </c>
      <c r="B143" s="21" t="s">
        <v>35</v>
      </c>
      <c r="C143" s="22">
        <v>2180</v>
      </c>
      <c r="D143" s="39" t="s">
        <v>121</v>
      </c>
    </row>
    <row r="144" spans="1:4" x14ac:dyDescent="0.25">
      <c r="A144" s="28"/>
      <c r="B144" s="31" t="s">
        <v>65</v>
      </c>
      <c r="C144" s="29"/>
      <c r="D144" s="68"/>
    </row>
    <row r="145" spans="1:4" x14ac:dyDescent="0.25">
      <c r="A145" s="71">
        <v>600</v>
      </c>
      <c r="B145" s="21" t="s">
        <v>35</v>
      </c>
      <c r="C145" s="22">
        <v>728</v>
      </c>
      <c r="D145" s="39" t="s">
        <v>108</v>
      </c>
    </row>
    <row r="146" spans="1:4" x14ac:dyDescent="0.25">
      <c r="A146" s="25"/>
      <c r="B146" s="26" t="s">
        <v>50</v>
      </c>
      <c r="C146" s="27"/>
      <c r="D146" s="66"/>
    </row>
    <row r="147" spans="1:4" ht="15" customHeight="1" x14ac:dyDescent="0.25">
      <c r="A147" s="71">
        <v>630</v>
      </c>
      <c r="B147" s="72" t="s">
        <v>30</v>
      </c>
      <c r="C147" s="22">
        <v>115</v>
      </c>
      <c r="D147" s="67" t="s">
        <v>96</v>
      </c>
    </row>
    <row r="148" spans="1:4" ht="15" customHeight="1" x14ac:dyDescent="0.25">
      <c r="A148" s="25"/>
      <c r="B148" s="26" t="s">
        <v>99</v>
      </c>
      <c r="C148" s="27"/>
      <c r="D148" s="66"/>
    </row>
    <row r="149" spans="1:4" ht="15" customHeight="1" x14ac:dyDescent="0.25">
      <c r="A149" s="71">
        <v>640</v>
      </c>
      <c r="B149" s="21" t="s">
        <v>31</v>
      </c>
      <c r="C149" s="22">
        <v>531</v>
      </c>
      <c r="D149" s="39" t="s">
        <v>122</v>
      </c>
    </row>
    <row r="150" spans="1:4" ht="15" customHeight="1" x14ac:dyDescent="0.25">
      <c r="A150" s="25"/>
      <c r="B150" s="26" t="s">
        <v>124</v>
      </c>
      <c r="C150" s="27"/>
      <c r="D150" s="66"/>
    </row>
    <row r="151" spans="1:4" ht="15" customHeight="1" x14ac:dyDescent="0.25">
      <c r="A151" s="71">
        <v>610</v>
      </c>
      <c r="B151" s="72" t="s">
        <v>42</v>
      </c>
      <c r="C151" s="45">
        <v>1756</v>
      </c>
      <c r="D151" s="126" t="s">
        <v>147</v>
      </c>
    </row>
    <row r="152" spans="1:4" ht="15" customHeight="1" x14ac:dyDescent="0.25">
      <c r="A152" s="71">
        <v>620</v>
      </c>
      <c r="B152" s="21" t="s">
        <v>41</v>
      </c>
      <c r="C152" s="80">
        <v>614</v>
      </c>
      <c r="D152" s="127"/>
    </row>
    <row r="153" spans="1:4" ht="15" customHeight="1" x14ac:dyDescent="0.25">
      <c r="A153" s="71">
        <v>630</v>
      </c>
      <c r="B153" s="72" t="s">
        <v>30</v>
      </c>
      <c r="C153" s="45">
        <v>12205</v>
      </c>
      <c r="D153" s="128"/>
    </row>
    <row r="154" spans="1:4" ht="15.75" x14ac:dyDescent="0.25">
      <c r="A154" s="96" t="s">
        <v>100</v>
      </c>
      <c r="B154" s="97"/>
      <c r="C154" s="97"/>
      <c r="D154" s="98"/>
    </row>
    <row r="155" spans="1:4" x14ac:dyDescent="0.25">
      <c r="A155" s="25"/>
      <c r="B155" s="26" t="s">
        <v>101</v>
      </c>
      <c r="C155" s="27"/>
      <c r="D155" s="66"/>
    </row>
    <row r="156" spans="1:4" ht="25.5" x14ac:dyDescent="0.25">
      <c r="A156" s="71">
        <v>630</v>
      </c>
      <c r="B156" s="72" t="s">
        <v>30</v>
      </c>
      <c r="C156" s="22">
        <v>1080</v>
      </c>
      <c r="D156" s="70" t="s">
        <v>123</v>
      </c>
    </row>
    <row r="157" spans="1:4" x14ac:dyDescent="0.25">
      <c r="A157" s="25"/>
      <c r="B157" s="26" t="s">
        <v>67</v>
      </c>
      <c r="C157" s="27"/>
      <c r="D157" s="66"/>
    </row>
    <row r="158" spans="1:4" x14ac:dyDescent="0.25">
      <c r="A158" s="71">
        <v>630</v>
      </c>
      <c r="B158" s="72" t="s">
        <v>30</v>
      </c>
      <c r="C158" s="22">
        <v>-500</v>
      </c>
      <c r="D158" s="70" t="s">
        <v>102</v>
      </c>
    </row>
    <row r="159" spans="1:4" ht="15.75" x14ac:dyDescent="0.25">
      <c r="A159" s="96" t="s">
        <v>46</v>
      </c>
      <c r="B159" s="97"/>
      <c r="C159" s="97"/>
      <c r="D159" s="98"/>
    </row>
    <row r="160" spans="1:4" x14ac:dyDescent="0.25">
      <c r="A160" s="30"/>
      <c r="B160" s="26" t="s">
        <v>64</v>
      </c>
      <c r="C160" s="29"/>
      <c r="D160" s="68"/>
    </row>
    <row r="161" spans="1:4" ht="29.25" customHeight="1" x14ac:dyDescent="0.25">
      <c r="A161" s="41">
        <v>630</v>
      </c>
      <c r="B161" s="38" t="s">
        <v>30</v>
      </c>
      <c r="C161" s="42">
        <v>6500</v>
      </c>
      <c r="D161" s="94" t="s">
        <v>148</v>
      </c>
    </row>
    <row r="162" spans="1:4" ht="15.75" x14ac:dyDescent="0.25">
      <c r="A162" s="96" t="s">
        <v>48</v>
      </c>
      <c r="B162" s="97"/>
      <c r="C162" s="97"/>
      <c r="D162" s="98"/>
    </row>
    <row r="163" spans="1:4" x14ac:dyDescent="0.25">
      <c r="A163" s="30"/>
      <c r="B163" s="26" t="s">
        <v>109</v>
      </c>
      <c r="C163" s="29"/>
      <c r="D163" s="68"/>
    </row>
    <row r="164" spans="1:4" x14ac:dyDescent="0.25">
      <c r="A164" s="71">
        <v>630</v>
      </c>
      <c r="B164" s="72" t="s">
        <v>30</v>
      </c>
      <c r="C164" s="84">
        <v>500</v>
      </c>
      <c r="D164" s="130" t="s">
        <v>110</v>
      </c>
    </row>
    <row r="165" spans="1:4" x14ac:dyDescent="0.25">
      <c r="A165" s="71">
        <v>640</v>
      </c>
      <c r="B165" s="21" t="s">
        <v>31</v>
      </c>
      <c r="C165" s="82">
        <v>3000</v>
      </c>
      <c r="D165" s="131"/>
    </row>
    <row r="166" spans="1:4" x14ac:dyDescent="0.25">
      <c r="A166" s="30"/>
      <c r="B166" s="26" t="s">
        <v>62</v>
      </c>
      <c r="C166" s="29"/>
      <c r="D166" s="68"/>
    </row>
    <row r="167" spans="1:4" x14ac:dyDescent="0.25">
      <c r="A167" s="48">
        <v>610</v>
      </c>
      <c r="B167" s="38" t="s">
        <v>42</v>
      </c>
      <c r="C167" s="84">
        <v>-19</v>
      </c>
      <c r="D167" s="130" t="s">
        <v>95</v>
      </c>
    </row>
    <row r="168" spans="1:4" x14ac:dyDescent="0.25">
      <c r="A168" s="71">
        <v>640</v>
      </c>
      <c r="B168" s="21" t="s">
        <v>31</v>
      </c>
      <c r="C168" s="82">
        <v>19</v>
      </c>
      <c r="D168" s="131"/>
    </row>
    <row r="169" spans="1:4" x14ac:dyDescent="0.25">
      <c r="A169" s="30"/>
      <c r="B169" s="26" t="s">
        <v>103</v>
      </c>
      <c r="C169" s="29"/>
      <c r="D169" s="68"/>
    </row>
    <row r="170" spans="1:4" x14ac:dyDescent="0.25">
      <c r="A170" s="71">
        <v>630</v>
      </c>
      <c r="B170" s="72" t="s">
        <v>30</v>
      </c>
      <c r="C170" s="73">
        <v>200</v>
      </c>
      <c r="D170" s="83" t="s">
        <v>104</v>
      </c>
    </row>
    <row r="171" spans="1:4" ht="15.75" x14ac:dyDescent="0.25">
      <c r="A171" s="96" t="s">
        <v>37</v>
      </c>
      <c r="B171" s="97"/>
      <c r="C171" s="97"/>
      <c r="D171" s="98"/>
    </row>
    <row r="172" spans="1:4" x14ac:dyDescent="0.25">
      <c r="A172" s="30"/>
      <c r="B172" s="26" t="s">
        <v>38</v>
      </c>
      <c r="C172" s="29"/>
      <c r="D172" s="68"/>
    </row>
    <row r="173" spans="1:4" x14ac:dyDescent="0.25">
      <c r="A173" s="60">
        <v>630</v>
      </c>
      <c r="B173" s="61" t="s">
        <v>30</v>
      </c>
      <c r="C173" s="62">
        <v>-480</v>
      </c>
      <c r="D173" s="90" t="s">
        <v>125</v>
      </c>
    </row>
    <row r="174" spans="1:4" ht="15.75" x14ac:dyDescent="0.25">
      <c r="A174" s="17" t="s">
        <v>20</v>
      </c>
      <c r="B174" s="17" t="s">
        <v>25</v>
      </c>
      <c r="C174" s="18">
        <f>SUM(C85:C173)</f>
        <v>93878</v>
      </c>
      <c r="D174" s="64"/>
    </row>
    <row r="176" spans="1:4" ht="20.25" x14ac:dyDescent="0.3">
      <c r="A176" s="101" t="s">
        <v>26</v>
      </c>
      <c r="B176" s="101"/>
      <c r="C176" s="101"/>
      <c r="D176" s="101"/>
    </row>
    <row r="177" spans="1:6" ht="15.75" x14ac:dyDescent="0.25">
      <c r="A177" s="96" t="s">
        <v>47</v>
      </c>
      <c r="B177" s="97"/>
      <c r="C177" s="97"/>
      <c r="D177" s="98"/>
    </row>
    <row r="178" spans="1:6" x14ac:dyDescent="0.25">
      <c r="A178" s="25"/>
      <c r="B178" s="26" t="s">
        <v>76</v>
      </c>
      <c r="C178" s="27"/>
      <c r="D178" s="66"/>
    </row>
    <row r="179" spans="1:6" ht="25.5" x14ac:dyDescent="0.25">
      <c r="A179" s="48">
        <v>710</v>
      </c>
      <c r="B179" s="38" t="s">
        <v>39</v>
      </c>
      <c r="C179" s="22">
        <v>19546</v>
      </c>
      <c r="D179" s="67" t="s">
        <v>134</v>
      </c>
    </row>
    <row r="180" spans="1:6" ht="15.75" x14ac:dyDescent="0.25">
      <c r="A180" s="96" t="s">
        <v>34</v>
      </c>
      <c r="B180" s="97"/>
      <c r="C180" s="97"/>
      <c r="D180" s="98"/>
    </row>
    <row r="181" spans="1:6" x14ac:dyDescent="0.25">
      <c r="A181" s="30"/>
      <c r="B181" s="32" t="s">
        <v>77</v>
      </c>
      <c r="C181" s="29"/>
      <c r="D181" s="68"/>
    </row>
    <row r="182" spans="1:6" x14ac:dyDescent="0.25">
      <c r="A182" s="57">
        <v>710</v>
      </c>
      <c r="B182" s="21" t="s">
        <v>39</v>
      </c>
      <c r="C182" s="22">
        <v>782959</v>
      </c>
      <c r="D182" s="20" t="s">
        <v>149</v>
      </c>
    </row>
    <row r="183" spans="1:6" ht="15.75" x14ac:dyDescent="0.25">
      <c r="A183" s="96" t="s">
        <v>63</v>
      </c>
      <c r="B183" s="97"/>
      <c r="C183" s="97"/>
      <c r="D183" s="98"/>
    </row>
    <row r="184" spans="1:6" x14ac:dyDescent="0.25">
      <c r="A184" s="30"/>
      <c r="B184" s="32" t="s">
        <v>45</v>
      </c>
      <c r="C184" s="29"/>
      <c r="D184" s="68"/>
    </row>
    <row r="185" spans="1:6" ht="25.5" x14ac:dyDescent="0.25">
      <c r="A185" s="41">
        <v>710</v>
      </c>
      <c r="B185" s="21" t="s">
        <v>39</v>
      </c>
      <c r="C185" s="22">
        <v>6000</v>
      </c>
      <c r="D185" s="92" t="s">
        <v>135</v>
      </c>
    </row>
    <row r="186" spans="1:6" ht="15.75" x14ac:dyDescent="0.25">
      <c r="A186" s="17" t="s">
        <v>20</v>
      </c>
      <c r="B186" s="17" t="s">
        <v>27</v>
      </c>
      <c r="C186" s="18">
        <f>C182+C185+C179</f>
        <v>808505</v>
      </c>
      <c r="D186" s="64"/>
    </row>
    <row r="188" spans="1:6" ht="20.25" x14ac:dyDescent="0.3">
      <c r="A188" s="102" t="s">
        <v>44</v>
      </c>
      <c r="B188" s="102"/>
      <c r="C188" s="102"/>
      <c r="D188" s="102"/>
    </row>
    <row r="189" spans="1:6" ht="15.75" x14ac:dyDescent="0.25">
      <c r="A189" s="96" t="s">
        <v>37</v>
      </c>
      <c r="B189" s="97"/>
      <c r="C189" s="97"/>
      <c r="D189" s="98"/>
      <c r="F189" t="s">
        <v>68</v>
      </c>
    </row>
    <row r="190" spans="1:6" x14ac:dyDescent="0.25">
      <c r="A190" s="25"/>
      <c r="B190" s="26"/>
      <c r="C190" s="27"/>
      <c r="D190" s="66"/>
    </row>
    <row r="191" spans="1:6" x14ac:dyDescent="0.25">
      <c r="A191" s="44"/>
      <c r="B191" s="39"/>
      <c r="C191" s="22"/>
      <c r="D191" s="39"/>
    </row>
    <row r="193" spans="1:4" ht="20.25" x14ac:dyDescent="0.3">
      <c r="A193" s="95" t="s">
        <v>28</v>
      </c>
      <c r="B193" s="95"/>
      <c r="C193" s="23">
        <f>C186+C191+C174</f>
        <v>902383</v>
      </c>
      <c r="D193" s="69"/>
    </row>
    <row r="195" spans="1:4" ht="15.75" x14ac:dyDescent="0.25">
      <c r="A195" s="1" t="s">
        <v>126</v>
      </c>
    </row>
    <row r="196" spans="1:4" x14ac:dyDescent="0.25">
      <c r="A196" s="85"/>
    </row>
  </sheetData>
  <mergeCells count="54">
    <mergeCell ref="A48:A55"/>
    <mergeCell ref="B48:B55"/>
    <mergeCell ref="D167:D168"/>
    <mergeCell ref="D105:D106"/>
    <mergeCell ref="D108:D110"/>
    <mergeCell ref="D112:D113"/>
    <mergeCell ref="D115:D117"/>
    <mergeCell ref="D136:D137"/>
    <mergeCell ref="D164:D165"/>
    <mergeCell ref="A118:D118"/>
    <mergeCell ref="D120:D121"/>
    <mergeCell ref="A154:D154"/>
    <mergeCell ref="C48:C55"/>
    <mergeCell ref="A159:D159"/>
    <mergeCell ref="D54:D55"/>
    <mergeCell ref="A66:A67"/>
    <mergeCell ref="A75:B75"/>
    <mergeCell ref="B66:B67"/>
    <mergeCell ref="C66:C67"/>
    <mergeCell ref="D58:D59"/>
    <mergeCell ref="A162:D162"/>
    <mergeCell ref="A125:D125"/>
    <mergeCell ref="A86:D86"/>
    <mergeCell ref="A122:D122"/>
    <mergeCell ref="D151:D153"/>
    <mergeCell ref="D91:D93"/>
    <mergeCell ref="A58:A62"/>
    <mergeCell ref="B58:B62"/>
    <mergeCell ref="C58:C62"/>
    <mergeCell ref="A64:D64"/>
    <mergeCell ref="A70:D70"/>
    <mergeCell ref="A1:D1"/>
    <mergeCell ref="A2:D2"/>
    <mergeCell ref="A46:D46"/>
    <mergeCell ref="A42:D42"/>
    <mergeCell ref="A29:D33"/>
    <mergeCell ref="A10:D11"/>
    <mergeCell ref="A40:B40"/>
    <mergeCell ref="A193:B193"/>
    <mergeCell ref="A183:D183"/>
    <mergeCell ref="A77:B77"/>
    <mergeCell ref="A80:D80"/>
    <mergeCell ref="A82:D82"/>
    <mergeCell ref="A94:D94"/>
    <mergeCell ref="A128:D128"/>
    <mergeCell ref="A188:D188"/>
    <mergeCell ref="A189:D189"/>
    <mergeCell ref="A176:D176"/>
    <mergeCell ref="A171:D171"/>
    <mergeCell ref="D100:D101"/>
    <mergeCell ref="A180:D180"/>
    <mergeCell ref="A177:D177"/>
    <mergeCell ref="A83:D83"/>
    <mergeCell ref="D88:D89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BIEĽAK Štefan</cp:lastModifiedBy>
  <cp:lastPrinted>2017-10-05T10:49:50Z</cp:lastPrinted>
  <dcterms:created xsi:type="dcterms:W3CDTF">2016-07-12T12:14:49Z</dcterms:created>
  <dcterms:modified xsi:type="dcterms:W3CDTF">2017-10-07T09:31:17Z</dcterms:modified>
</cp:coreProperties>
</file>